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66925"/>
  <mc:AlternateContent xmlns:mc="http://schemas.openxmlformats.org/markup-compatibility/2006">
    <mc:Choice Requires="x15">
      <x15ac:absPath xmlns:x15ac="http://schemas.microsoft.com/office/spreadsheetml/2010/11/ac" url="C:\Users\Leell\Documents\Drafts\Tenders and Quotation Drafts\ERP_Procurement\Tender Documents\Tender Documents_Li Lian\Tender Documents_Final\"/>
    </mc:Choice>
  </mc:AlternateContent>
  <xr:revisionPtr revIDLastSave="0" documentId="8_{A2178B16-0C04-49A7-90B7-6AA01A9BC5D1}" xr6:coauthVersionLast="47" xr6:coauthVersionMax="47" xr10:uidLastSave="{00000000-0000-0000-0000-000000000000}"/>
  <bookViews>
    <workbookView xWindow="-110" yWindow="-110" windowWidth="19420" windowHeight="10300" tabRatio="719" xr2:uid="{4E390B1E-0909-48BF-9A67-5CBDDF457F9D}"/>
  </bookViews>
  <sheets>
    <sheet name="Summary Table" sheetId="23" r:id="rId1"/>
    <sheet name="Optional Items" sheetId="24" r:id="rId2"/>
    <sheet name="Schedules of Rates (SOR)" sheetId="20"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23" l="1"/>
  <c r="J15" i="23"/>
  <c r="H15" i="23"/>
  <c r="G15" i="23"/>
  <c r="F15" i="23"/>
  <c r="K8" i="23"/>
  <c r="K9" i="23"/>
  <c r="K7" i="23"/>
  <c r="A20" i="23"/>
  <c r="A21" i="23"/>
  <c r="A22" i="23"/>
  <c r="A23" i="23"/>
  <c r="A24" i="23"/>
  <c r="A25" i="23"/>
  <c r="A26" i="23"/>
  <c r="A27" i="23"/>
  <c r="A19" i="23"/>
  <c r="A23" i="20" l="1"/>
  <c r="A24" i="20" s="1"/>
  <c r="A25" i="20" s="1"/>
  <c r="A26" i="20" s="1"/>
  <c r="A27" i="20" s="1"/>
  <c r="A28" i="20" s="1"/>
  <c r="A29" i="20" s="1"/>
  <c r="K11" i="23"/>
  <c r="K12" i="23"/>
  <c r="K10" i="23"/>
  <c r="A102" i="24"/>
  <c r="A103" i="24" s="1"/>
  <c r="A104" i="24" s="1"/>
  <c r="A105" i="24" s="1"/>
  <c r="A106" i="24" s="1"/>
  <c r="A15" i="20"/>
  <c r="A16" i="20" s="1"/>
  <c r="A17" i="20" s="1"/>
  <c r="A18" i="20" s="1"/>
  <c r="A19" i="20" s="1"/>
  <c r="A20" i="20" s="1"/>
  <c r="A21" i="20" s="1"/>
  <c r="K15" i="23" l="1"/>
</calcChain>
</file>

<file path=xl/sharedStrings.xml><?xml version="1.0" encoding="utf-8"?>
<sst xmlns="http://schemas.openxmlformats.org/spreadsheetml/2006/main" count="501" uniqueCount="337">
  <si>
    <t>SUMMARY TABLE</t>
  </si>
  <si>
    <t>S/N </t>
  </si>
  <si>
    <t>DESCRIPTION OF ITEM </t>
  </si>
  <si>
    <t>QUANTITY</t>
  </si>
  <si>
    <t>UOM</t>
  </si>
  <si>
    <t>BASE YEARS </t>
  </si>
  <si>
    <t>OPTION YEARS </t>
  </si>
  <si>
    <t>TOTAL (S$)</t>
  </si>
  <si>
    <t>REMARKS (IF ANY)</t>
  </si>
  <si>
    <r>
      <t> (S$)</t>
    </r>
    <r>
      <rPr>
        <sz val="12"/>
        <rFont val="Times New Roman"/>
        <family val="1"/>
      </rPr>
      <t> </t>
    </r>
  </si>
  <si>
    <r>
      <t> (S$)</t>
    </r>
    <r>
      <rPr>
        <sz val="12"/>
        <rFont val="Times New Roman"/>
      </rPr>
      <t> </t>
    </r>
  </si>
  <si>
    <t>1 </t>
  </si>
  <si>
    <t>Design, development, delivery, installation, testing and commissioning of a SaaS system for Finance, Human Resource and Procurement and shall include but not limited to Security Requirements, Professional Services, etc.</t>
  </si>
  <si>
    <t>LOT</t>
  </si>
  <si>
    <r>
      <t>Training</t>
    </r>
    <r>
      <rPr>
        <sz val="12"/>
        <rFont val="Times New Roman"/>
      </rPr>
      <t> </t>
    </r>
  </si>
  <si>
    <r>
      <rPr>
        <i/>
        <sz val="12"/>
        <color rgb="FF000000"/>
        <rFont val="Times New Roman"/>
      </rPr>
      <t>Data Migration </t>
    </r>
    <r>
      <rPr>
        <sz val="12"/>
        <color rgb="FF000000"/>
        <rFont val="Times New Roman"/>
      </rPr>
      <t> </t>
    </r>
  </si>
  <si>
    <t>Optional Items</t>
  </si>
  <si>
    <t>Please indicate in &lt;Optional Items&gt; worksheet</t>
  </si>
  <si>
    <t>Schedule of Rates (SOR)</t>
  </si>
  <si>
    <t>Please indicate in &lt;Schedule of Rates (SOR)&gt; worksheet</t>
  </si>
  <si>
    <t> </t>
  </si>
  <si>
    <t>Total </t>
  </si>
  <si>
    <t>-</t>
  </si>
  <si>
    <t>Note:</t>
  </si>
  <si>
    <t>All costs are to be quoted in Singapore dollars.</t>
  </si>
  <si>
    <t>All cost shall exclude GST.</t>
  </si>
  <si>
    <t>All costs shall be itemized, where applicable.</t>
  </si>
  <si>
    <t>All volume discounts (if any) must be clearly stated. All costs shall be itemized.</t>
  </si>
  <si>
    <t>Works shall include cost for any professional services (where applicable).</t>
  </si>
  <si>
    <t>The Singapore Sports School reserves the rights to exercise the optional items or option years as required.</t>
  </si>
  <si>
    <t>OPTIONAL ITEMS - PROVISION OF OPTIONAL ITEMS IN EACH FUNCTIONS (PLEASE REFER TO ANNEX A OF PART 2 - REQUIREMENTS SPECIFICATION)</t>
  </si>
  <si>
    <r>
      <t>S/N</t>
    </r>
    <r>
      <rPr>
        <i/>
        <sz val="11"/>
        <color theme="1"/>
        <rFont val="Times New Roman"/>
        <family val="1"/>
      </rPr>
      <t xml:space="preserve"> </t>
    </r>
  </si>
  <si>
    <t>DESCRIPTION</t>
  </si>
  <si>
    <t>REMARKS</t>
  </si>
  <si>
    <t>SCOPE</t>
  </si>
  <si>
    <t>CLAUSE</t>
  </si>
  <si>
    <t>OBJECTIVE</t>
  </si>
  <si>
    <t>SPECIFICATIONS</t>
  </si>
  <si>
    <t>GEN</t>
  </si>
  <si>
    <t xml:space="preserve">GENERAL  </t>
  </si>
  <si>
    <t>GEN02</t>
  </si>
  <si>
    <t>GENERAL</t>
  </si>
  <si>
    <t>1.2a GENERAL</t>
  </si>
  <si>
    <t>These are system features which are common across all functions.</t>
  </si>
  <si>
    <t>Interface with digital tools (such as AI bots) to develop contents of the forms.</t>
  </si>
  <si>
    <t>1.2b GENERAL</t>
  </si>
  <si>
    <t>System to allow officers to access and approve via mobile devices/electronic devices. Requisition approval via electronic platforms not restricted to laptop, handphone, etc. Staff to access employee self-service by mobile.</t>
  </si>
  <si>
    <t>1.2c GENERAL</t>
  </si>
  <si>
    <t xml:space="preserve">Allow creation of customized dashboards for effective real-time data analysis. </t>
  </si>
  <si>
    <t>1.2d GENERAL</t>
  </si>
  <si>
    <t>Provision of standard reports and customised report based on search engine.</t>
  </si>
  <si>
    <t>FIN</t>
  </si>
  <si>
    <t>FINANCE SYSTEM</t>
  </si>
  <si>
    <t>FIN01</t>
  </si>
  <si>
    <t>GENERAL LEDGER</t>
  </si>
  <si>
    <t>1.1k GENERAL LEDGER</t>
  </si>
  <si>
    <t> 
This process is for creating, processing and approving journals</t>
  </si>
  <si>
    <t>Allow matching of offsetting entries.</t>
  </si>
  <si>
    <t>1.6e GENERAL LEDGER</t>
  </si>
  <si>
    <t>This process is for generating GST report for tax declaration through IRAS portal</t>
  </si>
  <si>
    <t>Interface to IRAS portal for GST reporting.</t>
  </si>
  <si>
    <t>1.9d GENERAL LEDGER</t>
  </si>
  <si>
    <t>This process is for generating financial statements and reports</t>
  </si>
  <si>
    <t>Generate Cash Flow Statement.</t>
  </si>
  <si>
    <t>1.9e GENERAL LEDGER</t>
  </si>
  <si>
    <t>Generate report showing all journal adjustments to facilitate reconciliation between Trial Balance and Account Receivables.</t>
  </si>
  <si>
    <t>1.9f GENERAL LEDGER</t>
  </si>
  <si>
    <t>Generate related party transactions report.</t>
  </si>
  <si>
    <t>FIN02</t>
  </si>
  <si>
    <t>ACCOUNT RECEIVABLES</t>
  </si>
  <si>
    <t>2.3m ACCOUNT RECEIVABLES</t>
  </si>
  <si>
    <t>This process is for matching collections to invoices and creating deposits</t>
  </si>
  <si>
    <t>Allow user to activate or deactivate electronic mode of collection for the invoice batch.</t>
  </si>
  <si>
    <t>2.3n ACCOUNT RECEIVABLES</t>
  </si>
  <si>
    <t>Allow on-hold receipts or credit notes for automatic application to invoices.</t>
  </si>
  <si>
    <t>2.3o ACCOUNT RECEIVABLES</t>
  </si>
  <si>
    <t>Allow reversal of bulk receipts.</t>
  </si>
  <si>
    <t>2.3p ACCOUNT RECEIVABLES</t>
  </si>
  <si>
    <t>Able to auto generate reference number in receipt module based on the receipt mode (currently maintain manually for direct credit).</t>
  </si>
  <si>
    <t>2.3q ACCOUNT RECEIVABLES</t>
  </si>
  <si>
    <t>Allow administrative charge/fee for unsuccessful collection via electronic modes.</t>
  </si>
  <si>
    <t>2.7c ACCOUNT RECEIVABLES</t>
  </si>
  <si>
    <t>This process is for creating reports for tracking and monitoring of AR</t>
  </si>
  <si>
    <t>Generate transaction listing (with history background) for receipts and invoices.</t>
  </si>
  <si>
    <t>2.7d ACCOUNT RECEIVABLES</t>
  </si>
  <si>
    <t>Generate a list of transaction details including invoices billed and receipts applied at one glance.</t>
  </si>
  <si>
    <t>FIN03</t>
  </si>
  <si>
    <t>ACCOUNT PAYABLES</t>
  </si>
  <si>
    <t>3.1b ACCOUNT PAYABLES</t>
  </si>
  <si>
    <t>This process is for processing invoices</t>
  </si>
  <si>
    <t>Allow invoice scanning (e.g. OCR) for invoice processing.</t>
  </si>
  <si>
    <t>3.1n ACCOUNT PAYABLES</t>
  </si>
  <si>
    <t>Allow mass invoice approval.</t>
  </si>
  <si>
    <t>3.3l ACCOUNT PAYABLES</t>
  </si>
  <si>
    <t>This process is for generating and transmitting the bank interface files for payments to vendors</t>
  </si>
  <si>
    <t>Able to void payment batch (multiple payments).</t>
  </si>
  <si>
    <t>FIN04</t>
  </si>
  <si>
    <t>FIXED ASSETS</t>
  </si>
  <si>
    <t>4.1d FIXED ASSETS</t>
  </si>
  <si>
    <t>This process is for creating asset record</t>
  </si>
  <si>
    <t>Integrate with Projects module to populate information required for the reclassification of CIP projects to completed assets.</t>
  </si>
  <si>
    <t>4.1o FIXED ASSETS</t>
  </si>
  <si>
    <t>Allow for printing of asset tags compatible with RFID.</t>
  </si>
  <si>
    <t>4.1p FIXED ASSETS</t>
  </si>
  <si>
    <t>Allow for generation of different set of asset numbers for fixed assets and low value assets.</t>
  </si>
  <si>
    <t>4.6i FIXED ASSETS</t>
  </si>
  <si>
    <t>This process is for sighting and reconciling assets</t>
  </si>
  <si>
    <t>Perform asset sighting via RFID.</t>
  </si>
  <si>
    <t>4.8a FIXED ASSETS</t>
  </si>
  <si>
    <t>This process is for recording outstanding lease liability at period end</t>
  </si>
  <si>
    <t>Allow for posting of accounting entries required under FRS 116 Leases, which includes, but not limited to interest recognition and reduction in lease liability.</t>
  </si>
  <si>
    <t>4.8b FIXED ASSETS</t>
  </si>
  <si>
    <t>Allow for posting of accounting entries required under grant accounting for leases funded by grants, which includes, but not limited to recognition of grant income and deferred capital grant.</t>
  </si>
  <si>
    <t>4.8c FIXED ASSETS</t>
  </si>
  <si>
    <t>Allow users to generate lease payment schedule.</t>
  </si>
  <si>
    <t>FIN05</t>
  </si>
  <si>
    <t>CASH MANAGEMENT</t>
  </si>
  <si>
    <t>5.2a CASH MANAGEMENT</t>
  </si>
  <si>
    <t>This process is for forecasting cash flow</t>
  </si>
  <si>
    <t>Allow cash flow forecasting.</t>
  </si>
  <si>
    <t>FIN07</t>
  </si>
  <si>
    <t>PROJECTS</t>
  </si>
  <si>
    <t>7.1a PROJECTS</t>
  </si>
  <si>
    <t>This process is for creating a project code</t>
  </si>
  <si>
    <t>Allow the user to create/update project code for both development and non-development projects that span more than one year.</t>
  </si>
  <si>
    <t>7.1b PROJECTS</t>
  </si>
  <si>
    <t>Capture the required project details including but not limited to project name, project dates/period, project budget, fund type/source and costs accumulated.</t>
  </si>
  <si>
    <t>7.1c PROJECTS</t>
  </si>
  <si>
    <t>Integrate with other finance modules such as budget, procurement, FA and GL.</t>
  </si>
  <si>
    <t>7.2a PROJECTS</t>
  </si>
  <si>
    <t>This process is for monitoring expenses against the project budget</t>
  </si>
  <si>
    <t>Allow the user to configure the required parameters on project thresholds for monitoring of project budget.</t>
  </si>
  <si>
    <t>7.2b PROJECTS</t>
  </si>
  <si>
    <t>Generate related project expenditure reports/analytics for the user to review the project progress against project thresholds configured.</t>
  </si>
  <si>
    <t>7.3a PROJECTS</t>
  </si>
  <si>
    <t>This process is for closing a project code</t>
  </si>
  <si>
    <t>Allow the user to capitalise the CIP costs in the FA module where required or expense the CIP costs upon project completion.</t>
  </si>
  <si>
    <t>7.3b PROJECTS</t>
  </si>
  <si>
    <t>Allow the user to create/update request for closure of project code for review and approval.</t>
  </si>
  <si>
    <t>7.3c PROJECTS</t>
  </si>
  <si>
    <t>Prevent project costs to be incurred once the project has been closed.</t>
  </si>
  <si>
    <t>7.3d PROJECTS</t>
  </si>
  <si>
    <t>Prevent closing of project codes until outstanding costs are expensed or capitalised.</t>
  </si>
  <si>
    <t>FIN10</t>
  </si>
  <si>
    <t>NEW INTERFACES/ PROGRAMS</t>
  </si>
  <si>
    <t>10.1a NEW INTERFACES/PROGRAMS</t>
  </si>
  <si>
    <t>This process is for new interfaces/ programs to the FA module which need to be met by the System</t>
  </si>
  <si>
    <t>The new interface/program is SSP Interface FA to AMS (currently manually download/upload). The interface requirements shall be given to the Contractor during the Requirements phase. The Contractor is expected to liaise and coordinate with the existing vendor of the External System, when necessary, to ensure a seamless integration of data interface.</t>
  </si>
  <si>
    <t>HR</t>
  </si>
  <si>
    <t>HUMAN RESOURCE SYSTEM</t>
  </si>
  <si>
    <t>HR01</t>
  </si>
  <si>
    <t>ORGANISATION MANAGEMENT &amp; WORKER PROFILE</t>
  </si>
  <si>
    <t>1.1c ORGANISATION MANAGEMENT &amp; WORKER PROFILE</t>
  </si>
  <si>
    <t>This process facilitates the storage and retrieval of confidential information</t>
  </si>
  <si>
    <t>Able to set criteria to identify staff who are eligible for LSA &amp; integrate back with relevant modules, e.g. staff info, performance management.</t>
  </si>
  <si>
    <t>1.4e ORGANISATION MANAGEMENT &amp; WORKER PROFILE</t>
  </si>
  <si>
    <t>This process is to ensure users are able to efficiently navigate the system and to digitalise processes</t>
  </si>
  <si>
    <t>Able to generate digitalised name card / staff ID card for admin's usage</t>
  </si>
  <si>
    <t>1.4f ORGANISATION MANAGEMENT &amp; WORKER PROFILE</t>
  </si>
  <si>
    <t>Incoporate a booking platform where staff can book corporate passes and system can generate the required letter for staff to enter the place.</t>
  </si>
  <si>
    <t>HR02</t>
  </si>
  <si>
    <t>COMPENSATION</t>
  </si>
  <si>
    <t>2.1f COMPENSATION</t>
  </si>
  <si>
    <t>This process is to facilitate the calculation and maintenance of the compensation exercise</t>
  </si>
  <si>
    <t>System to cater for fields to store all market related benchmark data on compensation and to generate reports/statistics.</t>
  </si>
  <si>
    <t>HR05</t>
  </si>
  <si>
    <t>PAYROLL</t>
  </si>
  <si>
    <t>5.3n PAYROLL</t>
  </si>
  <si>
    <t>This process is to generate reports due to legislation requirements or org analysis, and letters to staff</t>
  </si>
  <si>
    <t>Able to have a dashboard to view and download various statistics or trends.</t>
  </si>
  <si>
    <t>HR06</t>
  </si>
  <si>
    <t>EMPLOYEE SELF SERVICE</t>
  </si>
  <si>
    <t>6.1g EMPLOYEE SELF SERVICE</t>
  </si>
  <si>
    <t>This process is to facilitate all administration functions performed by staff through the portal</t>
  </si>
  <si>
    <t>Staff able to download a copy of their own personal resume.</t>
  </si>
  <si>
    <t>HR09</t>
  </si>
  <si>
    <t>RECRUITMENT</t>
  </si>
  <si>
    <t>9.1c RECRUITMENT</t>
  </si>
  <si>
    <t>This process is to facilitate the maintenance and tracking of recruitment cycle</t>
  </si>
  <si>
    <t>Configurable requisition and offer-approval workflow.</t>
  </si>
  <si>
    <t>9.1d RECRUITMENT</t>
  </si>
  <si>
    <t>Seamless posting of open positions to multiple job portals.</t>
  </si>
  <si>
    <t>9.1e RECRUITMENT</t>
  </si>
  <si>
    <t>Job applicant shall be able to complete the form online and submit required documents.</t>
  </si>
  <si>
    <t>9.2a RECRUITMENT</t>
  </si>
  <si>
    <t>This process is to facilitate the onboarding of new hires and offboarding of staff</t>
  </si>
  <si>
    <t>Integrated with HR Master Data, HR personnel can easily transfer the data of hired candidates seamlessly.</t>
  </si>
  <si>
    <t>9.2b RECRUITMENT</t>
  </si>
  <si>
    <t>Pre-hire and new hire checklists for onboarding.</t>
  </si>
  <si>
    <t>9.2c RECRUITMENT</t>
  </si>
  <si>
    <t>Documentation tracking and integration with e-verify.</t>
  </si>
  <si>
    <t>9.2d RECRUITMENT</t>
  </si>
  <si>
    <t>Surveys for new hires and offboarding employees.</t>
  </si>
  <si>
    <t>9.2e RECRUITMENT</t>
  </si>
  <si>
    <t>Generate standard template CV for internal company usage.</t>
  </si>
  <si>
    <t>9.2f RECRUITMENT</t>
  </si>
  <si>
    <t>Offboarding checklist to staff who has resigned (pro-rated leave balance for resignees, etc).</t>
  </si>
  <si>
    <t>HR10</t>
  </si>
  <si>
    <t>LEARNING &amp; DEVELOPMENT</t>
  </si>
  <si>
    <t>10.3d LEARNING &amp; DEVELOPMENT</t>
  </si>
  <si>
    <t>This process is to support staff in their system transactions</t>
  </si>
  <si>
    <t>Capture individual staff’s training plan via performance management form and allow for approval routing.</t>
  </si>
  <si>
    <t>10.3e LEARNING &amp; DEVELOPMENT</t>
  </si>
  <si>
    <t>Allow staff to bookmark/track courses they are interested in.</t>
  </si>
  <si>
    <t>10.5a LEARNING &amp; DEVELOPMENT</t>
  </si>
  <si>
    <t>This process is to facilitate talent management</t>
  </si>
  <si>
    <t>Succession planning, mentorship, and competency management.</t>
  </si>
  <si>
    <t>10.5b LEARNING &amp; DEVELOPMENT</t>
  </si>
  <si>
    <t>System to manage internal talent pools and mobility.</t>
  </si>
  <si>
    <t>HR11</t>
  </si>
  <si>
    <t>PERFORMANCE MANAGEMENT</t>
  </si>
  <si>
    <t>11.1k PERFORMANCE MANAGEMENT</t>
  </si>
  <si>
    <t>This process is to facilitate the target setting and appraisal exercise</t>
  </si>
  <si>
    <t>Cater for feedback function (e.g. staff can ask others to provide feedback on their performance/competency).</t>
  </si>
  <si>
    <t>11.1l PERFORMANCE MANAGEMENT</t>
  </si>
  <si>
    <t>Ranking &amp; Calibration Exercise via system.</t>
  </si>
  <si>
    <t>PCM</t>
  </si>
  <si>
    <t>PROCUREMENT SYSTEM</t>
  </si>
  <si>
    <t>PCM01</t>
  </si>
  <si>
    <t>APPROVAL OF REQUIREMENT</t>
  </si>
  <si>
    <t>1.2a APPROVAL OF REQUIREMENT</t>
  </si>
  <si>
    <t>This process is for the seeking of approval and justifications for the intended procurement</t>
  </si>
  <si>
    <t xml:space="preserve">Requisition workflows and corresponding approval matrix configurable by authorized personnel of the School. </t>
  </si>
  <si>
    <t>PCM02</t>
  </si>
  <si>
    <t>SOURCING</t>
  </si>
  <si>
    <t>2.2a SOURCING</t>
  </si>
  <si>
    <t>The process is to manage the  sourcing activity and engaging suppliers through competitive tendering exercises, managed via a secure online platform.</t>
  </si>
  <si>
    <t>Availability of pre-qualification tendering process (e.g. selective tendering).</t>
  </si>
  <si>
    <t>2.2b SOURCING</t>
  </si>
  <si>
    <t xml:space="preserve">The financial limit for SVP, ITQ and ITT to be configurable by authorized personnel of the School if there is a change in the procurement policy. </t>
  </si>
  <si>
    <t>2.2c SOURCING</t>
  </si>
  <si>
    <t xml:space="preserve">Conversion or system auto-convert AOR to relevant sourcing documents (ITQ/ITT). </t>
  </si>
  <si>
    <t>2.2d SOURCING</t>
  </si>
  <si>
    <t>Provision of document generator to facilitate the preparation of tender/quotation documents.</t>
  </si>
  <si>
    <t>2.2e SOURCING</t>
  </si>
  <si>
    <t>Non-disclosure Agreement function for supplier acknowledgement before downloading of tender/quotation documents.</t>
  </si>
  <si>
    <t>2.2f SOURCING</t>
  </si>
  <si>
    <t>Registration process for tenderers to register for tender/quotation briefing.</t>
  </si>
  <si>
    <t>2.2g SOURCING</t>
  </si>
  <si>
    <t>Ability to flag out bids submitted by blacklisted suppliers.</t>
  </si>
  <si>
    <t>2.2h SOURCING</t>
  </si>
  <si>
    <t>Ability to block suppliers that did not attend compulsory tender/quotation briefing from submitting their bid.</t>
  </si>
  <si>
    <t>2.2i SOURCING</t>
  </si>
  <si>
    <t>Supports Q&amp;A activities between vendors and the School.</t>
  </si>
  <si>
    <t>2.2j SOURCING</t>
  </si>
  <si>
    <t>Allow creation and management of pre-procurement plan.</t>
  </si>
  <si>
    <t>2.2k SOURCING</t>
  </si>
  <si>
    <t>Enable tracking of pre-procurement plans.</t>
  </si>
  <si>
    <t>2.2l SOURCING</t>
  </si>
  <si>
    <t>Allow reminders to be sent to respective users on the pre-procurement plans to ensure timely procurement planning.</t>
  </si>
  <si>
    <t>PCM03</t>
  </si>
  <si>
    <t>EVALUATION AND APPROVAL</t>
  </si>
  <si>
    <t>3.2a EVALLUATION AND APPROVAL</t>
  </si>
  <si>
    <t>The process is for evaluation of bids submissions from the sourcing stage and managing the evaluation recommendation approval through a structured workflow system.</t>
  </si>
  <si>
    <t>Facilitate preliminary analysis and scoring/ranking of bids received at tender/quotation close.</t>
  </si>
  <si>
    <t>3.2b EVALLUATION AND APPROVAL</t>
  </si>
  <si>
    <t>Facilitate collaborative online evaluation, allowing multiple evaluation officers to provide comments/scoring simultaneously.</t>
  </si>
  <si>
    <t>3.2c EVALLUATION AND APPROVAL</t>
  </si>
  <si>
    <t>Automatic calculation of weighted scores based on predefined evaluation criteria.</t>
  </si>
  <si>
    <t>3.2d EVALLUATION AND APPROVAL</t>
  </si>
  <si>
    <t xml:space="preserve">Approval matrix for tender/quotation award to be configurable by authorized personnel of the School. </t>
  </si>
  <si>
    <t>PCM05</t>
  </si>
  <si>
    <t>CONTRACT MANAGEMENT/VENDOR PERFORMANCE MANAGEMENT</t>
  </si>
  <si>
    <t>5.2a CONTRACT MANAGEMENT/VENDOR PERFORMANCE MANAGEMENT</t>
  </si>
  <si>
    <t>The process is for managing contracts and monitoring vendor performance through automated workflows and tracking.</t>
  </si>
  <si>
    <t>Automatic notification to respective officers on specific contract details. Such as contract renewal, options expiry, and etc.</t>
  </si>
  <si>
    <t>5.2b CONTRACT MANAGEMENT/VENDOR PERFORMANCE MANAGEMENT</t>
  </si>
  <si>
    <t xml:space="preserve">Ability to alert contract owner to complete supplier evaluation upon completion of contract. </t>
  </si>
  <si>
    <t>5.2c CONTRACT MANAGEMENT/VENDOR PERFORMANCE MANAGEMENT</t>
  </si>
  <si>
    <t>Ability to alert user to complete supplier evaluation for substantial purchase of value as determined in the procurement policy upon completion of project/works.</t>
  </si>
  <si>
    <t>5.2d CONTRACT MANAGEMENT/VENDOR PERFORMANCE MANAGEMENT</t>
  </si>
  <si>
    <t xml:space="preserve">Allow Contractors to submit contract documents, such as, security deposits, service reports, delivery notes, and etc. </t>
  </si>
  <si>
    <t>PCM06</t>
  </si>
  <si>
    <t>VENDOR ON-BOARD MANAGEMENT</t>
  </si>
  <si>
    <t>6.2a VENDOR ON-BOARD MANAGEMENT</t>
  </si>
  <si>
    <t>The process is for managing vendor on-boarding, support, and monitoring certification of vendors registered in the system.</t>
  </si>
  <si>
    <t>Allow vendors to set pre-alerts condition to relevant tenders published by the School.</t>
  </si>
  <si>
    <t>6.2b VENDOR ON-BOARD MANAGEMENT</t>
  </si>
  <si>
    <t>Certification checks (e.g. ACRA) on vendors.</t>
  </si>
  <si>
    <t>PCM08</t>
  </si>
  <si>
    <t>REPORT AND DATA ANALYTICS</t>
  </si>
  <si>
    <t>8.2a REPORT AND DATA ANALYTICS</t>
  </si>
  <si>
    <t>The process is for creating value through better understanding and use of organisational data, leading to improved outcomes and performance.</t>
  </si>
  <si>
    <t>Ability to gather and transform data from multiple sources to enable spend analysis.</t>
  </si>
  <si>
    <t>8.2b REPORT AND DATA ANALYTICS</t>
  </si>
  <si>
    <t>Ability to present spend information across different fields including but not limited to financial years and by months.</t>
  </si>
  <si>
    <t>8.2c REPORT AND DATA ANALYTICS</t>
  </si>
  <si>
    <t>Visibility on category spend per supplier.</t>
  </si>
  <si>
    <t>8.2d REPORT AND DATA ANALYTICS</t>
  </si>
  <si>
    <t>Dashboard or equivalent platform for spend analysis with drill-down capability.</t>
  </si>
  <si>
    <t>PCM09</t>
  </si>
  <si>
    <t>REVENUE CONTRACTING</t>
  </si>
  <si>
    <t>9.1a REVENUE CONTRACTING</t>
  </si>
  <si>
    <t>The process is for generating revenue through sale of assets/items or leasing of properties, goods or services.</t>
  </si>
  <si>
    <t>Revenue requisition for sale of School’s equipment and lease of the School’s facilities.</t>
  </si>
  <si>
    <t>9.1b REVENUE CONTRACTING</t>
  </si>
  <si>
    <t>Revenue requisition for goods and/or services.</t>
  </si>
  <si>
    <t>9.1c REVENUE CONTRACTING</t>
  </si>
  <si>
    <t>Revenue requisition for user and approver to declare any conflict of interest with supplier.</t>
  </si>
  <si>
    <t>9.1d REVENUE CONTRACTING</t>
  </si>
  <si>
    <t>Online public portal listing of the School’s sale opportunities.</t>
  </si>
  <si>
    <t>9.1e REVENUE CONTRACTING</t>
  </si>
  <si>
    <t>Availability of Request for Information process to invite suppliers to provide response or to indicate interest to bid regarding a sale opportunity of the School.</t>
  </si>
  <si>
    <t>The Singapore Sports School reserves the rights to exercise the optional items as required.</t>
  </si>
  <si>
    <t>S/N</t>
  </si>
  <si>
    <t>UNIT COST / MAN-DAY (S$)</t>
  </si>
  <si>
    <t>UNIT COST / MAN-MONTH BLOCK (S$)</t>
  </si>
  <si>
    <t>Change Request Blended Rate</t>
  </si>
  <si>
    <t>&lt;Others, if any&gt;</t>
  </si>
  <si>
    <t>If any payment of services is for a period which is shorter than one month, the payment for any fractional month shall be pro-rated by multiplying the number of days and the denominator of which shall be three-hundred and sixty-five (365) days  services was rendered in the month by a fraction, the numerator of which shall be the monthly rates multiply by 12 months, (i.e. No. of days services rendered x ((Monthly rates x 12 months)/365 days).  All other payments or adjustments required to be made under the terms of this contract that require proration on a time basis shall be prorated on the same basis.</t>
  </si>
  <si>
    <t xml:space="preserve">The Singapore Sports School reserves the rights to exercise the option to award the above items. </t>
  </si>
  <si>
    <t>The Tenderer shall provide manpower rates for additional works / change requests required. These rates shall apply during the period of the Contract.</t>
  </si>
  <si>
    <t>Provision of Software Subscription/Licenses for Estimate of 500 employees for three (3) years and optional two (2) years.
Estimate No. of Finance Officer - 10
Estimate No. of Human Resource Officer - 8
Estimate No. of Procurement Officer - 7
Tenderer shall provide price breakdown if the cost of the licenses differs for each of the functional roles in the Remarks (if any) column.</t>
  </si>
  <si>
    <t>Provision of application software maintenance and support services for the SaaS system for a period of two (2) years commencing immediately after the expiry of the PGP, with an option to extend two (2) additional years.</t>
  </si>
  <si>
    <t>If the scope of work require less than a man-day, it will be prorated accordingly by dividing with 480 minutes (1 man-day = 480 minutes)</t>
  </si>
  <si>
    <t>For alternate offers, please make a copy of the Summary Table worksheet as required and rename the worksheet to Summary Table Alt Offer 1 accordingly.</t>
  </si>
  <si>
    <t>For alternate offers, please make a copy of the Optional Items worksheet as required and rename the worksheet to Optional Items Alt Offer 1 accordingly.</t>
  </si>
  <si>
    <t>For alternate offers, please make a copy of the Schedule of Rates (SOR) worksheet as required and rename the worksheet to Schedule of Rates (SOR) Alt Offer 1 accordingly.</t>
  </si>
  <si>
    <t>Works shall include cost for any professional services, maintenance cost, and etc (where applicable).</t>
  </si>
  <si>
    <r>
      <t xml:space="preserve">TENDER PRICE (S$)
</t>
    </r>
    <r>
      <rPr>
        <i/>
        <sz val="11"/>
        <color theme="1"/>
        <rFont val="Times New Roman"/>
        <family val="1"/>
      </rPr>
      <t>(Please indicate if any)</t>
    </r>
  </si>
  <si>
    <t>SCHEDULES OF RATE (SOR)</t>
  </si>
  <si>
    <t>Any other items, please specify. If this section is left unpriced, it shall be deemed that any other works/services have been included and allowed for in the Contract Price.
a) ____________________
b) ____________________
c) ____________________</t>
  </si>
  <si>
    <t>The Tenderer shall assume that 1 man-day = 8 hours. the School has the option to contract either by man-hour or man-day depending on the length of the service request. The cost
of the service request shall be apportioned based on the actual man effort of each service request, e.g. 1 man-hour cost = 1 man-day rate / 8 hours.</t>
  </si>
  <si>
    <t>The Tenderer shall assume that 1 man-month = 25 man-days. However, the unit cost/man month could be a discounted rate over the unit cost/man day * 25. The School has the
option to contract either by man-day or man-month depending on the length of the service or works order.</t>
  </si>
  <si>
    <t>The School may use man-month rate for any enhancement effort that is more than ONE (1) man-month.</t>
  </si>
  <si>
    <t>The quoted rates shall be all inclusive (i.e. any overheads, including administrative overheads, equipment, etc.)</t>
  </si>
  <si>
    <t>&lt;Any other item/s, e.g. license, other training, if any&gt;</t>
  </si>
  <si>
    <t>TENDER PRICE (S$)</t>
  </si>
  <si>
    <r>
      <t>One-time Setup/Implementation </t>
    </r>
    <r>
      <rPr>
        <sz val="12"/>
        <rFont val="Times New Roman"/>
        <family val="1"/>
      </rPr>
      <t> </t>
    </r>
  </si>
  <si>
    <t>YEAR 1</t>
  </si>
  <si>
    <t>YEAR 2</t>
  </si>
  <si>
    <t>YEAR 3</t>
  </si>
  <si>
    <t>YEAR 4</t>
  </si>
  <si>
    <t>Please read Part 1, Section B - Conditions of Contract and Part 2 - Requirements Specifications of this Invitation to Tender carefully prior to submitting the Cost Schedule.</t>
  </si>
  <si>
    <t>YEAR 5</t>
  </si>
  <si>
    <t xml:space="preserve">Year 1 comprises of Phase 1 Implementation and Performance Gurantee Period. </t>
  </si>
  <si>
    <t xml:space="preserve">Year 2 comprises of Phase 2 Implementation, which will run parallel with the start of the maintenance period.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</si>
</sst>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 #,##0.00_-;\-* #,##0.00_-;_-* &quot;-&quot;??_-;_-@_-"/>
    <numFmt numFmtId="166" formatCode="0.0"/>
  </numFmts>
  <fonts count="29" x14ac:knownFonts="1">
    <font>
      <sz val="11"/>
      <color theme="1"/>
      <name val="Calibri"/>
      <family val="2"/>
      <scheme val="minor"/>
    </font>
    <font>
      <sz val="10"/>
      <name val="Arial"/>
      <family val="2"/>
    </font>
    <font>
      <b/>
      <sz val="11"/>
      <color theme="1"/>
      <name val="Times New Roman"/>
      <family val="1"/>
    </font>
    <font>
      <sz val="11"/>
      <color theme="1"/>
      <name val="Times New Roman"/>
      <family val="1"/>
    </font>
    <font>
      <sz val="11"/>
      <color rgb="FF000000"/>
      <name val="Times New Roman"/>
      <family val="1"/>
    </font>
    <font>
      <b/>
      <sz val="11"/>
      <name val="Times New Roman"/>
      <family val="1"/>
    </font>
    <font>
      <sz val="11"/>
      <name val="Times New Roman"/>
      <family val="1"/>
    </font>
    <font>
      <sz val="11"/>
      <color theme="1"/>
      <name val="Calibri"/>
      <family val="2"/>
      <scheme val="minor"/>
    </font>
    <font>
      <sz val="11"/>
      <color theme="1"/>
      <name val="Times New Roman"/>
    </font>
    <font>
      <sz val="12"/>
      <color rgb="FF000000"/>
      <name val="Times New Roman"/>
    </font>
    <font>
      <b/>
      <sz val="12"/>
      <color theme="1"/>
      <name val="Times New Roman"/>
    </font>
    <font>
      <sz val="10"/>
      <color theme="1"/>
      <name val="Calibri"/>
      <family val="2"/>
      <scheme val="minor"/>
    </font>
    <font>
      <sz val="12"/>
      <color theme="1"/>
      <name val="Calibri"/>
      <family val="2"/>
      <scheme val="minor"/>
    </font>
    <font>
      <sz val="12"/>
      <name val="Times New Roman"/>
    </font>
    <font>
      <b/>
      <sz val="12"/>
      <name val="Times New Roman"/>
    </font>
    <font>
      <i/>
      <sz val="12"/>
      <name val="Times New Roman"/>
    </font>
    <font>
      <i/>
      <sz val="12"/>
      <color rgb="FF000000"/>
      <name val="Times New Roman"/>
    </font>
    <font>
      <b/>
      <i/>
      <sz val="11"/>
      <color rgb="FFFF0000"/>
      <name val="Times New Roman"/>
      <family val="1"/>
    </font>
    <font>
      <i/>
      <sz val="11"/>
      <color theme="1"/>
      <name val="Times New Roman"/>
      <family val="1"/>
    </font>
    <font>
      <b/>
      <sz val="11"/>
      <color indexed="8"/>
      <name val="Times New Roman"/>
      <family val="1"/>
    </font>
    <font>
      <b/>
      <sz val="12"/>
      <color theme="1"/>
      <name val="Times New Roman"/>
      <family val="1"/>
    </font>
    <font>
      <sz val="12"/>
      <name val="Times New Roman"/>
      <family val="1"/>
    </font>
    <font>
      <b/>
      <sz val="12"/>
      <name val="Times New Roman"/>
      <family val="1"/>
    </font>
    <font>
      <b/>
      <u/>
      <sz val="12"/>
      <color theme="1"/>
      <name val="Times New Roman"/>
      <family val="1"/>
    </font>
    <font>
      <i/>
      <sz val="11"/>
      <color theme="3" tint="0.39997558519241921"/>
      <name val="Times New Roman"/>
      <family val="1"/>
    </font>
    <font>
      <i/>
      <sz val="12"/>
      <name val="Times New Roman"/>
      <family val="1"/>
    </font>
    <font>
      <sz val="11"/>
      <color rgb="FF242424"/>
      <name val="Times New Roman"/>
      <family val="1"/>
    </font>
    <font>
      <sz val="11"/>
      <color indexed="8"/>
      <name val="Times New Roman"/>
      <family val="1"/>
    </font>
    <font>
      <b/>
      <u/>
      <sz val="11"/>
      <color theme="1"/>
      <name val="Times New Roman"/>
      <family val="1"/>
    </font>
  </fonts>
  <fills count="11">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0" tint="-4.9989318521683403E-2"/>
        <bgColor rgb="FF000000"/>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indexed="64"/>
      </right>
      <top/>
      <bottom style="thin">
        <color indexed="64"/>
      </bottom>
      <diagonal/>
    </border>
    <border>
      <left/>
      <right style="thin">
        <color rgb="FF000000"/>
      </right>
      <top/>
      <bottom/>
      <diagonal/>
    </border>
    <border>
      <left style="thin">
        <color rgb="FF000000"/>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rgb="FF000000"/>
      </bottom>
      <diagonal/>
    </border>
    <border>
      <left/>
      <right style="thin">
        <color indexed="64"/>
      </right>
      <top/>
      <bottom style="thin">
        <color rgb="FF000000"/>
      </bottom>
      <diagonal/>
    </border>
    <border>
      <left style="thin">
        <color rgb="FF000000"/>
      </left>
      <right/>
      <top style="thin">
        <color indexed="64"/>
      </top>
      <bottom/>
      <diagonal/>
    </border>
    <border>
      <left style="thin">
        <color rgb="FF000000"/>
      </left>
      <right/>
      <top/>
      <bottom style="thin">
        <color auto="1"/>
      </bottom>
      <diagonal/>
    </border>
    <border>
      <left style="thin">
        <color rgb="FF000000"/>
      </left>
      <right style="thin">
        <color rgb="FF000000"/>
      </right>
      <top/>
      <bottom/>
      <diagonal/>
    </border>
    <border>
      <left style="thin">
        <color rgb="FF000000"/>
      </left>
      <right/>
      <top/>
      <bottom style="thin">
        <color rgb="FF000000"/>
      </bottom>
      <diagonal/>
    </border>
  </borders>
  <cellStyleXfs count="6">
    <xf numFmtId="0" fontId="0" fillId="0" borderId="0"/>
    <xf numFmtId="0" fontId="1" fillId="0" borderId="0"/>
    <xf numFmtId="165" fontId="7" fillId="0" borderId="0" applyFont="0" applyFill="0" applyBorder="0" applyAlignment="0" applyProtection="0"/>
    <xf numFmtId="0" fontId="11" fillId="0" borderId="0"/>
    <xf numFmtId="164" fontId="7" fillId="0" borderId="0" applyFont="0" applyFill="0" applyBorder="0" applyAlignment="0" applyProtection="0"/>
    <xf numFmtId="164" fontId="7" fillId="0" borderId="0" applyFont="0" applyFill="0" applyBorder="0" applyAlignment="0" applyProtection="0"/>
  </cellStyleXfs>
  <cellXfs count="153">
    <xf numFmtId="0" fontId="0" fillId="0" borderId="0" xfId="0"/>
    <xf numFmtId="0" fontId="0" fillId="8" borderId="1" xfId="0" applyFill="1" applyBorder="1" applyProtection="1">
      <protection locked="0"/>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5" xfId="0" applyFont="1" applyFill="1" applyBorder="1" applyAlignment="1">
      <alignment vertical="top" wrapText="1"/>
    </xf>
    <xf numFmtId="0" fontId="4" fillId="5" borderId="4" xfId="0" applyFont="1" applyFill="1" applyBorder="1" applyAlignment="1">
      <alignment vertical="top" wrapText="1"/>
    </xf>
    <xf numFmtId="0" fontId="4" fillId="5" borderId="16" xfId="0" applyFont="1" applyFill="1" applyBorder="1" applyAlignment="1">
      <alignment vertical="top" wrapText="1"/>
    </xf>
    <xf numFmtId="2" fontId="3" fillId="2" borderId="17" xfId="0" applyNumberFormat="1" applyFont="1" applyFill="1" applyBorder="1" applyAlignment="1" applyProtection="1">
      <alignment vertical="top"/>
      <protection locked="0"/>
    </xf>
    <xf numFmtId="2" fontId="3" fillId="2" borderId="12" xfId="0" applyNumberFormat="1" applyFont="1" applyFill="1" applyBorder="1" applyAlignment="1" applyProtection="1">
      <alignment vertical="top"/>
      <protection locked="0"/>
    </xf>
    <xf numFmtId="0" fontId="3" fillId="2" borderId="12" xfId="0" applyFont="1" applyFill="1" applyBorder="1" applyAlignment="1" applyProtection="1">
      <alignment vertical="top"/>
      <protection locked="0"/>
    </xf>
    <xf numFmtId="0" fontId="3" fillId="2" borderId="18" xfId="0" applyFont="1" applyFill="1" applyBorder="1" applyAlignment="1" applyProtection="1">
      <alignment vertical="top"/>
      <protection locked="0"/>
    </xf>
    <xf numFmtId="2" fontId="3" fillId="2" borderId="1" xfId="0" applyNumberFormat="1" applyFont="1" applyFill="1" applyBorder="1" applyAlignment="1" applyProtection="1">
      <alignment vertical="top"/>
      <protection locked="0"/>
    </xf>
    <xf numFmtId="0" fontId="23" fillId="0" borderId="0" xfId="0" applyFont="1"/>
    <xf numFmtId="0" fontId="3" fillId="0" borderId="0" xfId="0" applyFont="1"/>
    <xf numFmtId="0" fontId="3" fillId="0" borderId="0" xfId="0" applyFont="1" applyAlignment="1">
      <alignment horizontal="center"/>
    </xf>
    <xf numFmtId="0" fontId="2" fillId="0" borderId="0" xfId="0" applyFont="1" applyAlignment="1">
      <alignment horizontal="left" vertical="center"/>
    </xf>
    <xf numFmtId="0" fontId="3" fillId="0" borderId="0" xfId="0" applyFont="1" applyAlignment="1">
      <alignment horizontal="center" vertical="top"/>
    </xf>
    <xf numFmtId="0" fontId="3" fillId="0" borderId="0" xfId="0" applyFont="1" applyAlignment="1">
      <alignment vertical="top"/>
    </xf>
    <xf numFmtId="0" fontId="8" fillId="0" borderId="0" xfId="0" applyFont="1" applyAlignment="1">
      <alignment horizontal="center"/>
    </xf>
    <xf numFmtId="0" fontId="0" fillId="0" borderId="0" xfId="0" applyProtection="1">
      <protection locked="0"/>
    </xf>
    <xf numFmtId="0" fontId="0" fillId="7" borderId="1" xfId="0" quotePrefix="1" applyFill="1" applyBorder="1" applyProtection="1">
      <protection locked="0"/>
    </xf>
    <xf numFmtId="164" fontId="13" fillId="8" borderId="1" xfId="5" applyFont="1" applyFill="1" applyBorder="1" applyAlignment="1" applyProtection="1">
      <alignment horizontal="center" vertical="center" wrapText="1"/>
      <protection locked="0"/>
    </xf>
    <xf numFmtId="164" fontId="21" fillId="8" borderId="1" xfId="5" applyFont="1" applyFill="1" applyBorder="1" applyAlignment="1" applyProtection="1">
      <alignment horizontal="center" vertical="center" wrapText="1"/>
      <protection locked="0"/>
    </xf>
    <xf numFmtId="164" fontId="21" fillId="8" borderId="1" xfId="5" applyFont="1" applyFill="1" applyBorder="1" applyAlignment="1" applyProtection="1">
      <alignment horizontal="center" vertical="center" wrapText="1"/>
    </xf>
    <xf numFmtId="164" fontId="14" fillId="7" borderId="1" xfId="5" applyFont="1" applyFill="1" applyBorder="1" applyAlignment="1" applyProtection="1">
      <alignment horizontal="center" vertical="center" wrapText="1"/>
    </xf>
    <xf numFmtId="164" fontId="22" fillId="7" borderId="1" xfId="5" applyFont="1" applyFill="1" applyBorder="1" applyAlignment="1" applyProtection="1">
      <alignment horizontal="center" vertical="center" wrapText="1"/>
    </xf>
    <xf numFmtId="49" fontId="19" fillId="9" borderId="4" xfId="1" applyNumberFormat="1" applyFont="1" applyFill="1" applyBorder="1" applyAlignment="1">
      <alignment vertical="top" wrapText="1"/>
    </xf>
    <xf numFmtId="164" fontId="3" fillId="2" borderId="1" xfId="5" applyFont="1" applyFill="1" applyBorder="1" applyAlignment="1" applyProtection="1">
      <alignment vertical="top"/>
      <protection locked="0"/>
    </xf>
    <xf numFmtId="164" fontId="3" fillId="2" borderId="17" xfId="5" applyFont="1" applyFill="1" applyBorder="1" applyAlignment="1" applyProtection="1">
      <alignment vertical="top"/>
      <protection locked="0"/>
    </xf>
    <xf numFmtId="164" fontId="3" fillId="2" borderId="12" xfId="5" applyFont="1" applyFill="1" applyBorder="1" applyAlignment="1" applyProtection="1">
      <alignment vertical="top"/>
      <protection locked="0"/>
    </xf>
    <xf numFmtId="164" fontId="3" fillId="2" borderId="18" xfId="5" applyFont="1" applyFill="1" applyBorder="1" applyAlignment="1" applyProtection="1">
      <alignment vertical="top"/>
      <protection locked="0"/>
    </xf>
    <xf numFmtId="2" fontId="2" fillId="0" borderId="0" xfId="0" applyNumberFormat="1" applyFont="1" applyAlignment="1">
      <alignment vertical="top" wrapText="1"/>
    </xf>
    <xf numFmtId="164" fontId="2" fillId="0" borderId="0" xfId="5" applyFont="1" applyAlignment="1" applyProtection="1">
      <alignment horizontal="left" vertical="top" wrapText="1"/>
    </xf>
    <xf numFmtId="2" fontId="2" fillId="0" borderId="0" xfId="0" applyNumberFormat="1" applyFont="1" applyAlignment="1">
      <alignment horizontal="left" vertical="top" wrapText="1"/>
    </xf>
    <xf numFmtId="2" fontId="2" fillId="6" borderId="13" xfId="0" applyNumberFormat="1" applyFont="1" applyFill="1" applyBorder="1" applyAlignment="1">
      <alignment vertical="top" wrapText="1"/>
    </xf>
    <xf numFmtId="0" fontId="3" fillId="5" borderId="3" xfId="1" applyFont="1" applyFill="1" applyBorder="1" applyAlignment="1">
      <alignment vertical="top"/>
    </xf>
    <xf numFmtId="0" fontId="3" fillId="5" borderId="1" xfId="0" applyFont="1" applyFill="1" applyBorder="1" applyAlignment="1">
      <alignment vertical="top" wrapText="1"/>
    </xf>
    <xf numFmtId="0" fontId="27" fillId="5" borderId="1" xfId="0" applyFont="1" applyFill="1" applyBorder="1" applyAlignment="1">
      <alignment vertical="top" wrapText="1"/>
    </xf>
    <xf numFmtId="166" fontId="2" fillId="6" borderId="1" xfId="0" applyNumberFormat="1" applyFont="1" applyFill="1" applyBorder="1" applyAlignment="1">
      <alignment vertical="top"/>
    </xf>
    <xf numFmtId="0" fontId="4" fillId="5" borderId="1" xfId="0" applyFont="1" applyFill="1" applyBorder="1" applyAlignment="1">
      <alignment vertical="top"/>
    </xf>
    <xf numFmtId="0" fontId="27" fillId="5" borderId="1" xfId="1" applyFont="1" applyFill="1" applyBorder="1" applyAlignment="1">
      <alignment vertical="top" wrapText="1"/>
    </xf>
    <xf numFmtId="0" fontId="6" fillId="5" borderId="1" xfId="1" applyFont="1" applyFill="1" applyBorder="1" applyAlignment="1">
      <alignment vertical="top" wrapText="1"/>
    </xf>
    <xf numFmtId="0" fontId="4" fillId="5" borderId="1" xfId="1" applyFont="1" applyFill="1" applyBorder="1" applyAlignment="1">
      <alignment vertical="top" wrapText="1"/>
    </xf>
    <xf numFmtId="166" fontId="2" fillId="6" borderId="18" xfId="0" applyNumberFormat="1" applyFont="1" applyFill="1" applyBorder="1" applyAlignment="1">
      <alignment vertical="top"/>
    </xf>
    <xf numFmtId="2" fontId="3" fillId="0" borderId="0" xfId="0" applyNumberFormat="1" applyFont="1" applyAlignment="1">
      <alignment vertical="top"/>
    </xf>
    <xf numFmtId="0" fontId="27" fillId="5" borderId="1" xfId="0" quotePrefix="1" applyFont="1" applyFill="1" applyBorder="1" applyAlignment="1">
      <alignment vertical="top" wrapText="1"/>
    </xf>
    <xf numFmtId="166" fontId="2" fillId="6" borderId="29" xfId="0" applyNumberFormat="1" applyFont="1" applyFill="1" applyBorder="1" applyAlignment="1">
      <alignment vertical="top"/>
    </xf>
    <xf numFmtId="164" fontId="3" fillId="0" borderId="0" xfId="5" applyFont="1" applyAlignment="1" applyProtection="1">
      <alignment vertical="top"/>
    </xf>
    <xf numFmtId="0" fontId="2" fillId="0" borderId="0" xfId="0" applyFont="1" applyAlignment="1">
      <alignment vertical="top"/>
    </xf>
    <xf numFmtId="0" fontId="3" fillId="8" borderId="1" xfId="0" applyFont="1" applyFill="1" applyBorder="1" applyAlignment="1" applyProtection="1">
      <alignment horizontal="center" vertical="top"/>
      <protection locked="0"/>
    </xf>
    <xf numFmtId="0" fontId="3" fillId="8" borderId="1" xfId="0" applyFont="1" applyFill="1" applyBorder="1" applyAlignment="1" applyProtection="1">
      <alignment vertical="top" wrapText="1"/>
      <protection locked="0"/>
    </xf>
    <xf numFmtId="0" fontId="18" fillId="8" borderId="1" xfId="0" applyFont="1" applyFill="1" applyBorder="1" applyProtection="1">
      <protection locked="0"/>
    </xf>
    <xf numFmtId="0" fontId="17" fillId="0" borderId="0" xfId="0" applyFont="1" applyProtection="1">
      <protection locked="0"/>
    </xf>
    <xf numFmtId="0" fontId="24" fillId="8" borderId="1" xfId="0" applyFont="1" applyFill="1" applyBorder="1" applyAlignment="1" applyProtection="1">
      <alignment horizontal="center" vertical="top"/>
      <protection locked="0"/>
    </xf>
    <xf numFmtId="0" fontId="24" fillId="8" borderId="1" xfId="0" applyFont="1" applyFill="1" applyBorder="1" applyAlignment="1" applyProtection="1">
      <alignment vertical="top" wrapText="1"/>
      <protection locked="0"/>
    </xf>
    <xf numFmtId="164" fontId="6" fillId="8" borderId="1" xfId="5" applyFont="1" applyFill="1" applyBorder="1" applyAlignment="1" applyProtection="1">
      <alignment horizontal="right" vertical="top"/>
      <protection locked="0"/>
    </xf>
    <xf numFmtId="0" fontId="8" fillId="0" borderId="0" xfId="0" applyFont="1" applyAlignment="1">
      <alignment horizontal="right" vertical="center"/>
    </xf>
    <xf numFmtId="0" fontId="24" fillId="0" borderId="0" xfId="0" applyFont="1" applyAlignment="1" applyProtection="1">
      <alignment horizontal="center" vertical="top"/>
      <protection locked="0"/>
    </xf>
    <xf numFmtId="0" fontId="24" fillId="0" borderId="0" xfId="0" applyFont="1" applyAlignment="1" applyProtection="1">
      <alignment vertical="top" wrapText="1"/>
      <protection locked="0"/>
    </xf>
    <xf numFmtId="164" fontId="6" fillId="0" borderId="0" xfId="5" applyFont="1" applyFill="1" applyBorder="1" applyAlignment="1" applyProtection="1">
      <alignment horizontal="right" vertical="top"/>
      <protection locked="0"/>
    </xf>
    <xf numFmtId="0" fontId="18" fillId="0" borderId="0" xfId="0" applyFont="1" applyProtection="1">
      <protection locked="0"/>
    </xf>
    <xf numFmtId="0" fontId="0" fillId="8" borderId="7" xfId="0" applyFill="1" applyBorder="1" applyProtection="1">
      <protection locked="0"/>
    </xf>
    <xf numFmtId="164" fontId="15" fillId="8" borderId="7" xfId="5" applyFont="1" applyFill="1" applyBorder="1" applyAlignment="1" applyProtection="1">
      <alignment horizontal="center" vertical="center" wrapText="1"/>
      <protection locked="0"/>
    </xf>
    <xf numFmtId="164" fontId="13" fillId="8" borderId="7" xfId="5" applyFont="1" applyFill="1" applyBorder="1" applyAlignment="1" applyProtection="1">
      <alignment horizontal="center" vertical="center" wrapText="1"/>
      <protection locked="0"/>
    </xf>
    <xf numFmtId="164" fontId="25" fillId="8" borderId="7" xfId="5" applyFont="1" applyFill="1" applyBorder="1" applyAlignment="1" applyProtection="1">
      <alignment horizontal="center" vertical="center" wrapText="1"/>
      <protection locked="0"/>
    </xf>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Protection="1">
      <protection locked="0"/>
    </xf>
    <xf numFmtId="0" fontId="12" fillId="3" borderId="0" xfId="0" applyFont="1" applyFill="1"/>
    <xf numFmtId="0" fontId="12" fillId="0" borderId="0" xfId="0" applyFont="1"/>
    <xf numFmtId="0" fontId="2" fillId="0" borderId="0" xfId="0" applyFont="1"/>
    <xf numFmtId="0" fontId="0" fillId="3" borderId="0" xfId="0" applyFill="1"/>
    <xf numFmtId="0" fontId="5" fillId="6" borderId="18"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3" fillId="0" borderId="0" xfId="0" applyFont="1" applyAlignment="1">
      <alignment vertical="center" wrapText="1"/>
    </xf>
    <xf numFmtId="0" fontId="3" fillId="0" borderId="0" xfId="0" quotePrefix="1" applyFont="1" applyAlignment="1">
      <alignment vertical="center" wrapText="1"/>
    </xf>
    <xf numFmtId="0" fontId="17" fillId="0" borderId="0" xfId="0" quotePrefix="1" applyFont="1" applyAlignment="1">
      <alignment wrapText="1"/>
    </xf>
    <xf numFmtId="0" fontId="3" fillId="0" borderId="0" xfId="0" applyFont="1" applyAlignment="1">
      <alignment horizontal="center" vertical="center"/>
    </xf>
    <xf numFmtId="0" fontId="2" fillId="6" borderId="4" xfId="0" applyFont="1" applyFill="1" applyBorder="1" applyAlignment="1">
      <alignment horizontal="center" vertical="center"/>
    </xf>
    <xf numFmtId="0" fontId="22" fillId="6" borderId="2" xfId="0" applyFont="1" applyFill="1" applyBorder="1" applyAlignment="1">
      <alignment horizontal="center" vertical="center"/>
    </xf>
    <xf numFmtId="0" fontId="13" fillId="7" borderId="15" xfId="0" applyFont="1" applyFill="1" applyBorder="1" applyAlignment="1">
      <alignment horizontal="left" wrapText="1"/>
    </xf>
    <xf numFmtId="0" fontId="25" fillId="7" borderId="1" xfId="0" applyFont="1" applyFill="1" applyBorder="1" applyAlignment="1">
      <alignment horizontal="left" wrapText="1"/>
    </xf>
    <xf numFmtId="0" fontId="13" fillId="7" borderId="1" xfId="0" applyFont="1" applyFill="1" applyBorder="1" applyAlignment="1">
      <alignment horizontal="center" wrapText="1"/>
    </xf>
    <xf numFmtId="0" fontId="13" fillId="4" borderId="7"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5" fillId="7" borderId="1" xfId="0" applyFont="1" applyFill="1" applyBorder="1" applyAlignment="1">
      <alignment horizontal="left" wrapText="1"/>
    </xf>
    <xf numFmtId="0" fontId="16" fillId="7" borderId="1" xfId="0" applyFont="1" applyFill="1" applyBorder="1" applyAlignment="1">
      <alignment horizontal="left" wrapText="1"/>
    </xf>
    <xf numFmtId="0" fontId="13" fillId="7" borderId="15" xfId="0" applyFont="1" applyFill="1" applyBorder="1" applyAlignment="1">
      <alignment horizontal="center" vertical="top" wrapText="1"/>
    </xf>
    <xf numFmtId="0" fontId="14" fillId="7" borderId="1"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xf numFmtId="0" fontId="8" fillId="0" borderId="0" xfId="0" applyFont="1" applyAlignment="1">
      <alignment horizontal="left"/>
    </xf>
    <xf numFmtId="0" fontId="8" fillId="0" borderId="0" xfId="0" applyFont="1" applyAlignment="1">
      <alignment vertical="top"/>
    </xf>
    <xf numFmtId="164" fontId="13" fillId="4" borderId="1" xfId="5" applyFont="1" applyFill="1" applyBorder="1" applyAlignment="1" applyProtection="1">
      <alignment horizontal="center" vertical="center" wrapText="1"/>
    </xf>
    <xf numFmtId="0" fontId="3" fillId="0" borderId="0" xfId="0" applyFont="1" applyAlignment="1">
      <alignment horizontal="left" vertical="top"/>
    </xf>
    <xf numFmtId="0" fontId="3" fillId="0" borderId="0" xfId="0" applyFont="1" applyAlignment="1">
      <alignment horizontal="left" vertical="top" wrapText="1"/>
    </xf>
    <xf numFmtId="0" fontId="20" fillId="7" borderId="3" xfId="0" applyFont="1" applyFill="1" applyBorder="1" applyAlignment="1">
      <alignment vertical="top" wrapText="1"/>
    </xf>
    <xf numFmtId="0" fontId="10" fillId="7" borderId="7" xfId="0" applyFont="1" applyFill="1" applyBorder="1" applyAlignment="1">
      <alignment vertical="top" wrapText="1"/>
    </xf>
    <xf numFmtId="0" fontId="22" fillId="7" borderId="3" xfId="0" applyFont="1" applyFill="1" applyBorder="1" applyAlignment="1">
      <alignment vertical="top" wrapText="1"/>
    </xf>
    <xf numFmtId="0" fontId="14" fillId="7" borderId="7" xfId="0" applyFont="1" applyFill="1" applyBorder="1" applyAlignment="1">
      <alignment vertical="top" wrapText="1"/>
    </xf>
    <xf numFmtId="0" fontId="13" fillId="7" borderId="26" xfId="0" applyFont="1" applyFill="1" applyBorder="1" applyAlignment="1">
      <alignment horizontal="center" vertical="top" wrapText="1"/>
    </xf>
    <xf numFmtId="0" fontId="0" fillId="0" borderId="21" xfId="0" applyBorder="1" applyAlignment="1">
      <alignment horizontal="center" vertical="top" wrapText="1"/>
    </xf>
    <xf numFmtId="0" fontId="0" fillId="0" borderId="27" xfId="0" applyBorder="1" applyAlignment="1">
      <alignment horizontal="center" vertical="top" wrapText="1"/>
    </xf>
    <xf numFmtId="0" fontId="2" fillId="6" borderId="1" xfId="0" applyFont="1" applyFill="1" applyBorder="1" applyAlignment="1">
      <alignment horizontal="center" vertical="center"/>
    </xf>
    <xf numFmtId="0" fontId="22" fillId="7" borderId="10" xfId="0" applyFont="1" applyFill="1" applyBorder="1" applyAlignment="1">
      <alignment horizontal="left" vertical="top" wrapText="1"/>
    </xf>
    <xf numFmtId="0" fontId="22" fillId="7" borderId="22" xfId="0" applyFont="1" applyFill="1" applyBorder="1" applyAlignment="1">
      <alignment horizontal="left" vertical="top" wrapText="1"/>
    </xf>
    <xf numFmtId="0" fontId="22" fillId="7" borderId="19" xfId="0" applyFont="1" applyFill="1" applyBorder="1" applyAlignment="1">
      <alignment horizontal="left" vertical="top" wrapText="1"/>
    </xf>
    <xf numFmtId="0" fontId="2" fillId="6" borderId="7" xfId="0" applyFont="1" applyFill="1" applyBorder="1" applyAlignment="1">
      <alignment horizontal="center" vertical="center"/>
    </xf>
    <xf numFmtId="0" fontId="2" fillId="6" borderId="23" xfId="0" applyFont="1" applyFill="1" applyBorder="1" applyAlignment="1">
      <alignment horizontal="left" vertical="center"/>
    </xf>
    <xf numFmtId="0" fontId="2" fillId="6" borderId="8" xfId="0" applyFont="1" applyFill="1" applyBorder="1" applyAlignment="1">
      <alignment horizontal="left" vertical="center"/>
    </xf>
    <xf numFmtId="0" fontId="2" fillId="6" borderId="11" xfId="0" applyFont="1" applyFill="1" applyBorder="1" applyAlignment="1">
      <alignment horizontal="left" vertical="center"/>
    </xf>
    <xf numFmtId="0" fontId="2" fillId="6" borderId="9" xfId="0" applyFont="1" applyFill="1" applyBorder="1" applyAlignment="1">
      <alignment horizontal="left" vertical="center"/>
    </xf>
    <xf numFmtId="0" fontId="2" fillId="6" borderId="24" xfId="0" applyFont="1" applyFill="1" applyBorder="1" applyAlignment="1">
      <alignment horizontal="left" vertical="center"/>
    </xf>
    <xf numFmtId="0" fontId="2" fillId="6" borderId="25" xfId="0" applyFont="1" applyFill="1" applyBorder="1" applyAlignment="1">
      <alignment horizontal="left" vertical="center"/>
    </xf>
    <xf numFmtId="0" fontId="2" fillId="6" borderId="3" xfId="0" applyFont="1" applyFill="1" applyBorder="1" applyAlignment="1">
      <alignment horizontal="center" vertical="center"/>
    </xf>
    <xf numFmtId="0" fontId="25" fillId="7" borderId="3" xfId="0" applyFont="1" applyFill="1" applyBorder="1" applyAlignment="1">
      <alignment horizontal="center" vertical="top" wrapText="1"/>
    </xf>
    <xf numFmtId="0" fontId="25" fillId="7" borderId="6" xfId="0" applyFont="1" applyFill="1" applyBorder="1" applyAlignment="1">
      <alignment horizontal="center" vertical="top" wrapText="1"/>
    </xf>
    <xf numFmtId="0" fontId="25" fillId="7" borderId="7" xfId="0" applyFont="1" applyFill="1" applyBorder="1" applyAlignment="1">
      <alignment horizontal="center" vertical="top" wrapText="1"/>
    </xf>
    <xf numFmtId="0" fontId="3" fillId="0" borderId="0" xfId="0" applyFont="1" applyAlignment="1">
      <alignment vertical="top" wrapText="1"/>
    </xf>
    <xf numFmtId="0" fontId="14" fillId="7" borderId="3" xfId="0" applyFont="1" applyFill="1" applyBorder="1" applyAlignment="1">
      <alignment horizontal="left" vertical="top" wrapText="1"/>
    </xf>
    <xf numFmtId="0" fontId="14" fillId="7" borderId="7" xfId="0" applyFont="1" applyFill="1" applyBorder="1" applyAlignment="1">
      <alignment horizontal="left" vertical="top" wrapText="1"/>
    </xf>
    <xf numFmtId="0" fontId="20" fillId="7" borderId="3" xfId="0" applyFont="1" applyFill="1" applyBorder="1" applyAlignment="1" applyProtection="1">
      <alignment horizontal="left" vertical="top" wrapText="1"/>
      <protection locked="0"/>
    </xf>
    <xf numFmtId="0" fontId="20" fillId="7" borderId="7" xfId="0" applyFont="1" applyFill="1" applyBorder="1" applyAlignment="1" applyProtection="1">
      <alignment horizontal="left" vertical="top" wrapText="1"/>
      <protection locked="0"/>
    </xf>
    <xf numFmtId="0" fontId="6" fillId="0" borderId="0" xfId="0" applyFont="1" applyAlignment="1">
      <alignment vertical="top" wrapText="1"/>
    </xf>
    <xf numFmtId="0" fontId="14" fillId="7" borderId="3" xfId="0" applyFont="1" applyFill="1" applyBorder="1" applyAlignment="1">
      <alignment horizontal="left" vertical="center" wrapText="1"/>
    </xf>
    <xf numFmtId="0" fontId="14" fillId="7" borderId="7" xfId="0" applyFont="1" applyFill="1" applyBorder="1" applyAlignment="1">
      <alignment horizontal="left" vertical="center" wrapText="1"/>
    </xf>
    <xf numFmtId="0" fontId="8" fillId="0" borderId="0" xfId="0" applyFont="1" applyAlignment="1">
      <alignment horizontal="left"/>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2" xfId="0" applyFont="1" applyFill="1" applyBorder="1" applyAlignment="1">
      <alignment vertical="top" wrapText="1"/>
    </xf>
    <xf numFmtId="0" fontId="4" fillId="5" borderId="1" xfId="0" applyFont="1" applyFill="1" applyBorder="1" applyAlignment="1">
      <alignment vertical="top" wrapText="1"/>
    </xf>
    <xf numFmtId="0" fontId="3" fillId="5" borderId="1" xfId="0" applyFont="1" applyFill="1" applyBorder="1" applyAlignment="1">
      <alignment vertical="top" wrapText="1"/>
    </xf>
    <xf numFmtId="0" fontId="2" fillId="6" borderId="2" xfId="0" applyFont="1" applyFill="1" applyBorder="1" applyAlignment="1">
      <alignment vertical="top" wrapText="1"/>
    </xf>
    <xf numFmtId="0" fontId="3" fillId="6" borderId="2" xfId="0" applyFont="1" applyFill="1" applyBorder="1" applyAlignment="1">
      <alignment vertical="top"/>
    </xf>
    <xf numFmtId="0" fontId="3" fillId="6" borderId="1" xfId="0" applyFont="1" applyFill="1" applyBorder="1" applyAlignment="1">
      <alignment vertical="top"/>
    </xf>
    <xf numFmtId="0" fontId="2" fillId="6" borderId="21" xfId="0" applyFont="1" applyFill="1" applyBorder="1" applyAlignment="1">
      <alignment horizontal="left" vertical="top" wrapText="1"/>
    </xf>
    <xf numFmtId="0" fontId="2" fillId="6" borderId="0" xfId="0" applyFont="1" applyFill="1" applyAlignment="1">
      <alignment horizontal="left" vertical="top" wrapText="1"/>
    </xf>
    <xf numFmtId="0" fontId="2" fillId="6" borderId="20" xfId="0" applyFont="1" applyFill="1" applyBorder="1" applyAlignment="1">
      <alignment horizontal="left" vertical="top" wrapText="1"/>
    </xf>
    <xf numFmtId="49" fontId="26" fillId="5" borderId="1" xfId="1" applyNumberFormat="1" applyFont="1" applyFill="1" applyBorder="1" applyAlignment="1">
      <alignment vertical="top" wrapText="1"/>
    </xf>
    <xf numFmtId="49" fontId="19" fillId="5" borderId="1" xfId="1" applyNumberFormat="1" applyFont="1" applyFill="1" applyBorder="1" applyAlignment="1">
      <alignment vertical="top" wrapText="1"/>
    </xf>
    <xf numFmtId="0" fontId="2" fillId="6" borderId="2" xfId="0" applyFont="1" applyFill="1" applyBorder="1" applyAlignment="1">
      <alignment horizontal="left" vertical="top" wrapText="1"/>
    </xf>
    <xf numFmtId="0" fontId="4" fillId="10" borderId="1" xfId="0" applyFont="1" applyFill="1" applyBorder="1" applyAlignment="1">
      <alignment vertical="top" wrapText="1"/>
    </xf>
    <xf numFmtId="49" fontId="19" fillId="6" borderId="1" xfId="1" applyNumberFormat="1" applyFont="1" applyFill="1" applyBorder="1" applyAlignment="1">
      <alignment horizontal="left" vertical="top" wrapText="1"/>
    </xf>
    <xf numFmtId="2" fontId="28" fillId="0" borderId="0" xfId="0" applyNumberFormat="1" applyFont="1" applyAlignment="1">
      <alignment horizontal="left" vertical="top" wrapText="1"/>
    </xf>
    <xf numFmtId="2" fontId="2" fillId="9" borderId="13" xfId="0" applyNumberFormat="1" applyFont="1" applyFill="1" applyBorder="1" applyAlignment="1">
      <alignment vertical="top" wrapText="1"/>
    </xf>
    <xf numFmtId="2" fontId="2" fillId="9" borderId="21" xfId="0" applyNumberFormat="1" applyFont="1" applyFill="1" applyBorder="1" applyAlignment="1">
      <alignment vertical="top" wrapText="1"/>
    </xf>
    <xf numFmtId="0" fontId="2" fillId="9" borderId="1" xfId="0" applyFont="1" applyFill="1" applyBorder="1" applyAlignment="1">
      <alignment vertical="top" wrapText="1"/>
    </xf>
    <xf numFmtId="164" fontId="2" fillId="9" borderId="14" xfId="5" applyFont="1" applyFill="1" applyBorder="1" applyAlignment="1" applyProtection="1">
      <alignment horizontal="center" vertical="top" wrapText="1"/>
    </xf>
    <xf numFmtId="164" fontId="2" fillId="9" borderId="20" xfId="5" applyFont="1" applyFill="1" applyBorder="1" applyAlignment="1" applyProtection="1">
      <alignment horizontal="center" vertical="top"/>
    </xf>
    <xf numFmtId="0" fontId="2" fillId="9" borderId="18" xfId="0" applyFont="1" applyFill="1" applyBorder="1" applyAlignment="1">
      <alignment horizontal="center" vertical="top" wrapText="1"/>
    </xf>
    <xf numFmtId="0" fontId="2" fillId="9" borderId="28" xfId="0" applyFont="1" applyFill="1" applyBorder="1" applyAlignment="1">
      <alignment horizontal="center" vertical="top" wrapText="1"/>
    </xf>
    <xf numFmtId="0" fontId="3" fillId="0" borderId="0" xfId="0" quotePrefix="1" applyFont="1" applyAlignment="1">
      <alignment horizontal="left" vertical="center" wrapText="1"/>
    </xf>
    <xf numFmtId="0" fontId="4" fillId="0" borderId="0" xfId="0" applyFont="1" applyAlignment="1">
      <alignment horizontal="left"/>
    </xf>
  </cellXfs>
  <cellStyles count="6">
    <cellStyle name="Comma 2" xfId="2" xr:uid="{DDCAAC52-0245-4C29-B3B5-F22FE80BB01F}"/>
    <cellStyle name="Currency" xfId="5" builtinId="4"/>
    <cellStyle name="Currency 2" xfId="4" xr:uid="{9EF1C4BF-B950-45A4-81F3-9622C01A2C91}"/>
    <cellStyle name="Normal" xfId="0" builtinId="0"/>
    <cellStyle name="Normal 2" xfId="1" xr:uid="{5E4A0F3F-F676-473D-AA4B-D9D3CD4801A9}"/>
    <cellStyle name="Normal 4" xfId="3" xr:uid="{7C522908-AD48-4478-BD80-5B5691219F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1F971-E7EF-4E70-8FB4-BDBC9D19B264}">
  <dimension ref="A1:P27"/>
  <sheetViews>
    <sheetView tabSelected="1" topLeftCell="A10" zoomScale="78" zoomScaleNormal="55" workbookViewId="0">
      <selection activeCell="F10" sqref="F10"/>
    </sheetView>
  </sheetViews>
  <sheetFormatPr defaultRowHeight="14.5" x14ac:dyDescent="0.35"/>
  <cols>
    <col min="1" max="1" width="5.453125" style="89" customWidth="1"/>
    <col min="2" max="2" width="6.81640625" style="90" customWidth="1"/>
    <col min="3" max="3" width="75.81640625" style="91" customWidth="1"/>
    <col min="4" max="4" width="11.26953125" style="18" customWidth="1"/>
    <col min="5" max="5" width="12.1796875" style="18" customWidth="1"/>
    <col min="6" max="10" width="23.81640625" style="89" customWidth="1"/>
    <col min="11" max="11" width="21.54296875" customWidth="1"/>
    <col min="12" max="12" width="33.1796875" customWidth="1"/>
  </cols>
  <sheetData>
    <row r="1" spans="1:12" ht="24.65" customHeight="1" x14ac:dyDescent="0.35">
      <c r="A1" s="12" t="s">
        <v>0</v>
      </c>
      <c r="B1" s="13"/>
      <c r="C1" s="14"/>
      <c r="D1" s="14"/>
      <c r="E1" s="77"/>
      <c r="F1" s="77"/>
      <c r="G1" s="77"/>
      <c r="H1" s="77"/>
      <c r="I1" s="77"/>
      <c r="J1" s="77"/>
    </row>
    <row r="2" spans="1:12" ht="24.65" customHeight="1" x14ac:dyDescent="0.35">
      <c r="A2" s="12"/>
      <c r="B2" s="13"/>
      <c r="C2" s="14"/>
      <c r="D2" s="14"/>
      <c r="E2" s="77"/>
      <c r="F2" s="77"/>
      <c r="G2" s="77"/>
      <c r="H2" s="77"/>
      <c r="I2" s="77"/>
      <c r="J2" s="77"/>
    </row>
    <row r="3" spans="1:12" x14ac:dyDescent="0.35">
      <c r="A3" s="103" t="s">
        <v>1</v>
      </c>
      <c r="B3" s="108" t="s">
        <v>2</v>
      </c>
      <c r="C3" s="109"/>
      <c r="D3" s="103" t="s">
        <v>3</v>
      </c>
      <c r="E3" s="103" t="s">
        <v>4</v>
      </c>
      <c r="F3" s="103" t="s">
        <v>5</v>
      </c>
      <c r="G3" s="103"/>
      <c r="H3" s="103"/>
      <c r="I3" s="103" t="s">
        <v>6</v>
      </c>
      <c r="J3" s="103"/>
      <c r="K3" s="103" t="s">
        <v>7</v>
      </c>
      <c r="L3" s="103" t="s">
        <v>8</v>
      </c>
    </row>
    <row r="4" spans="1:12" x14ac:dyDescent="0.35">
      <c r="A4" s="103"/>
      <c r="B4" s="110"/>
      <c r="C4" s="111"/>
      <c r="D4" s="103"/>
      <c r="E4" s="114"/>
      <c r="F4" s="78" t="s">
        <v>329</v>
      </c>
      <c r="G4" s="78" t="s">
        <v>330</v>
      </c>
      <c r="H4" s="78" t="s">
        <v>331</v>
      </c>
      <c r="I4" s="78" t="s">
        <v>332</v>
      </c>
      <c r="J4" s="78" t="s">
        <v>334</v>
      </c>
      <c r="K4" s="107"/>
      <c r="L4" s="103"/>
    </row>
    <row r="5" spans="1:12" ht="15.5" x14ac:dyDescent="0.35">
      <c r="A5" s="103"/>
      <c r="B5" s="112"/>
      <c r="C5" s="113"/>
      <c r="D5" s="103"/>
      <c r="E5" s="114"/>
      <c r="F5" s="79" t="s">
        <v>9</v>
      </c>
      <c r="G5" s="79" t="s">
        <v>10</v>
      </c>
      <c r="H5" s="79" t="s">
        <v>10</v>
      </c>
      <c r="I5" s="79" t="s">
        <v>10</v>
      </c>
      <c r="J5" s="79" t="s">
        <v>10</v>
      </c>
      <c r="K5" s="107"/>
      <c r="L5" s="103"/>
    </row>
    <row r="6" spans="1:12" ht="23.5" customHeight="1" x14ac:dyDescent="0.35">
      <c r="A6" s="100" t="s">
        <v>11</v>
      </c>
      <c r="B6" s="104" t="s">
        <v>328</v>
      </c>
      <c r="C6" s="105"/>
      <c r="D6" s="105"/>
      <c r="E6" s="105"/>
      <c r="F6" s="105"/>
      <c r="G6" s="105"/>
      <c r="H6" s="105"/>
      <c r="I6" s="105"/>
      <c r="J6" s="105"/>
      <c r="K6" s="105"/>
      <c r="L6" s="106"/>
    </row>
    <row r="7" spans="1:12" ht="46.5" x14ac:dyDescent="0.35">
      <c r="A7" s="101"/>
      <c r="B7" s="80">
        <v>1.1000000000000001</v>
      </c>
      <c r="C7" s="81" t="s">
        <v>12</v>
      </c>
      <c r="D7" s="82">
        <v>1</v>
      </c>
      <c r="E7" s="82" t="s">
        <v>13</v>
      </c>
      <c r="F7" s="64"/>
      <c r="G7" s="21"/>
      <c r="H7" s="83">
        <v>1</v>
      </c>
      <c r="I7" s="84"/>
      <c r="J7" s="84"/>
      <c r="K7" s="23">
        <f>F7+G7</f>
        <v>0</v>
      </c>
      <c r="L7" s="1"/>
    </row>
    <row r="8" spans="1:12" ht="15.5" x14ac:dyDescent="0.35">
      <c r="A8" s="101"/>
      <c r="B8" s="80">
        <v>1.2</v>
      </c>
      <c r="C8" s="85" t="s">
        <v>14</v>
      </c>
      <c r="D8" s="82">
        <v>1</v>
      </c>
      <c r="E8" s="82" t="s">
        <v>13</v>
      </c>
      <c r="F8" s="62"/>
      <c r="G8" s="21"/>
      <c r="H8" s="93">
        <v>1</v>
      </c>
      <c r="I8" s="84"/>
      <c r="J8" s="84"/>
      <c r="K8" s="23">
        <f t="shared" ref="K8:K9" si="0">F8+G8</f>
        <v>0</v>
      </c>
      <c r="L8" s="1"/>
    </row>
    <row r="9" spans="1:12" ht="15.5" x14ac:dyDescent="0.35">
      <c r="A9" s="102"/>
      <c r="B9" s="80">
        <v>1.3</v>
      </c>
      <c r="C9" s="86" t="s">
        <v>15</v>
      </c>
      <c r="D9" s="82">
        <v>1</v>
      </c>
      <c r="E9" s="82" t="s">
        <v>13</v>
      </c>
      <c r="F9" s="62"/>
      <c r="G9" s="21"/>
      <c r="H9" s="93">
        <v>1</v>
      </c>
      <c r="I9" s="84"/>
      <c r="J9" s="84"/>
      <c r="K9" s="23">
        <f t="shared" si="0"/>
        <v>0</v>
      </c>
      <c r="L9" s="1"/>
    </row>
    <row r="10" spans="1:12" ht="165" customHeight="1" x14ac:dyDescent="0.35">
      <c r="A10" s="87">
        <v>2</v>
      </c>
      <c r="B10" s="98" t="s">
        <v>312</v>
      </c>
      <c r="C10" s="99"/>
      <c r="D10" s="82">
        <v>1</v>
      </c>
      <c r="E10" s="82" t="s">
        <v>13</v>
      </c>
      <c r="F10" s="63"/>
      <c r="G10" s="22"/>
      <c r="H10" s="21"/>
      <c r="I10" s="21"/>
      <c r="J10" s="21"/>
      <c r="K10" s="23">
        <f>SUM(F10:J10)</f>
        <v>0</v>
      </c>
      <c r="L10" s="1"/>
    </row>
    <row r="11" spans="1:12" ht="58.5" customHeight="1" x14ac:dyDescent="0.35">
      <c r="A11" s="87">
        <v>3</v>
      </c>
      <c r="B11" s="96" t="s">
        <v>313</v>
      </c>
      <c r="C11" s="97"/>
      <c r="D11" s="82">
        <v>1</v>
      </c>
      <c r="E11" s="82" t="s">
        <v>13</v>
      </c>
      <c r="F11" s="83"/>
      <c r="G11" s="21"/>
      <c r="H11" s="21"/>
      <c r="I11" s="21"/>
      <c r="J11" s="21"/>
      <c r="K11" s="23">
        <f>SUM(G11:J11)</f>
        <v>0</v>
      </c>
      <c r="L11" s="1"/>
    </row>
    <row r="12" spans="1:12" ht="123" customHeight="1" x14ac:dyDescent="0.35">
      <c r="A12" s="87">
        <v>4</v>
      </c>
      <c r="B12" s="121" t="s">
        <v>321</v>
      </c>
      <c r="C12" s="122"/>
      <c r="D12" s="82">
        <v>1</v>
      </c>
      <c r="E12" s="82" t="s">
        <v>13</v>
      </c>
      <c r="F12" s="63"/>
      <c r="G12" s="22"/>
      <c r="H12" s="21"/>
      <c r="I12" s="21"/>
      <c r="J12" s="21"/>
      <c r="K12" s="23">
        <f>SUM(F12:J12)</f>
        <v>0</v>
      </c>
      <c r="L12" s="61"/>
    </row>
    <row r="13" spans="1:12" ht="31.5" customHeight="1" x14ac:dyDescent="0.35">
      <c r="A13" s="87">
        <v>5</v>
      </c>
      <c r="B13" s="119" t="s">
        <v>16</v>
      </c>
      <c r="C13" s="120"/>
      <c r="D13" s="115" t="s">
        <v>17</v>
      </c>
      <c r="E13" s="116"/>
      <c r="F13" s="116"/>
      <c r="G13" s="116"/>
      <c r="H13" s="116"/>
      <c r="I13" s="116"/>
      <c r="J13" s="116"/>
      <c r="K13" s="116"/>
      <c r="L13" s="117"/>
    </row>
    <row r="14" spans="1:12" ht="31.5" customHeight="1" x14ac:dyDescent="0.35">
      <c r="A14" s="87">
        <v>6</v>
      </c>
      <c r="B14" s="119" t="s">
        <v>18</v>
      </c>
      <c r="C14" s="120"/>
      <c r="D14" s="115" t="s">
        <v>19</v>
      </c>
      <c r="E14" s="116"/>
      <c r="F14" s="116"/>
      <c r="G14" s="116"/>
      <c r="H14" s="116"/>
      <c r="I14" s="116"/>
      <c r="J14" s="116"/>
      <c r="K14" s="116"/>
      <c r="L14" s="117"/>
    </row>
    <row r="15" spans="1:12" ht="31.5" customHeight="1" x14ac:dyDescent="0.35">
      <c r="A15" s="88" t="s">
        <v>20</v>
      </c>
      <c r="B15" s="124" t="s">
        <v>21</v>
      </c>
      <c r="C15" s="125"/>
      <c r="D15" s="88" t="s">
        <v>22</v>
      </c>
      <c r="E15" s="88" t="s">
        <v>22</v>
      </c>
      <c r="F15" s="24">
        <f>F7+F8+F9+F10+F12</f>
        <v>0</v>
      </c>
      <c r="G15" s="24">
        <f>G7+G8+G9+G10+G12</f>
        <v>0</v>
      </c>
      <c r="H15" s="24">
        <f>H10+H11+H12</f>
        <v>0</v>
      </c>
      <c r="I15" s="24">
        <f t="shared" ref="I15:J15" si="1">I10+I11+I12</f>
        <v>0</v>
      </c>
      <c r="J15" s="24">
        <f t="shared" si="1"/>
        <v>0</v>
      </c>
      <c r="K15" s="25">
        <f>SUM(K7:K12)</f>
        <v>0</v>
      </c>
      <c r="L15" s="20"/>
    </row>
    <row r="17" spans="1:16" x14ac:dyDescent="0.35">
      <c r="A17" s="15" t="s">
        <v>23</v>
      </c>
      <c r="B17" s="13"/>
      <c r="C17" s="14"/>
      <c r="D17" s="13"/>
      <c r="E17" s="90"/>
      <c r="F17" s="90"/>
      <c r="G17" s="90"/>
      <c r="H17" s="90"/>
      <c r="I17" s="90"/>
      <c r="J17" s="90"/>
      <c r="K17" s="13"/>
      <c r="L17" s="13"/>
      <c r="M17" s="13"/>
      <c r="N17" s="13"/>
      <c r="O17" s="13"/>
      <c r="P17" s="13"/>
    </row>
    <row r="18" spans="1:16" x14ac:dyDescent="0.35">
      <c r="A18" s="16">
        <v>1</v>
      </c>
      <c r="B18" s="123" t="s">
        <v>333</v>
      </c>
      <c r="C18" s="123"/>
      <c r="D18" s="123"/>
      <c r="E18" s="123"/>
      <c r="F18" s="123"/>
      <c r="G18" s="123"/>
      <c r="H18" s="123"/>
      <c r="I18" s="92"/>
      <c r="J18" s="92"/>
      <c r="K18" s="17"/>
      <c r="L18" s="17"/>
      <c r="M18" s="17"/>
      <c r="N18" s="17"/>
      <c r="O18" s="17"/>
      <c r="P18" s="17"/>
    </row>
    <row r="19" spans="1:16" x14ac:dyDescent="0.35">
      <c r="A19" s="16">
        <f>A18+1</f>
        <v>2</v>
      </c>
      <c r="B19" s="126" t="s">
        <v>335</v>
      </c>
      <c r="C19" s="126"/>
      <c r="D19" s="126"/>
      <c r="E19" s="126"/>
      <c r="F19" s="126"/>
      <c r="G19" s="126"/>
      <c r="H19" s="126"/>
      <c r="I19" s="92"/>
      <c r="J19" s="92"/>
      <c r="K19" s="17"/>
      <c r="L19" s="17"/>
      <c r="M19" s="17"/>
      <c r="N19" s="17"/>
      <c r="O19" s="17"/>
      <c r="P19" s="17"/>
    </row>
    <row r="20" spans="1:16" x14ac:dyDescent="0.35">
      <c r="A20" s="16">
        <f t="shared" ref="A20:A27" si="2">A19+1</f>
        <v>3</v>
      </c>
      <c r="B20" s="126" t="s">
        <v>336</v>
      </c>
      <c r="C20" s="126"/>
      <c r="D20" s="126"/>
      <c r="E20" s="126"/>
      <c r="F20" s="126"/>
      <c r="G20" s="126"/>
      <c r="H20" s="126"/>
      <c r="I20" s="92"/>
      <c r="J20" s="92"/>
      <c r="K20" s="17"/>
      <c r="L20" s="17"/>
      <c r="M20" s="17"/>
      <c r="N20" s="17"/>
      <c r="O20" s="17"/>
      <c r="P20" s="17"/>
    </row>
    <row r="21" spans="1:16" x14ac:dyDescent="0.35">
      <c r="A21" s="16">
        <f t="shared" si="2"/>
        <v>4</v>
      </c>
      <c r="B21" s="118" t="s">
        <v>24</v>
      </c>
      <c r="C21" s="118"/>
      <c r="D21" s="118"/>
      <c r="E21" s="118"/>
      <c r="F21" s="118"/>
      <c r="G21" s="118"/>
      <c r="H21" s="118"/>
      <c r="I21" s="92"/>
      <c r="J21" s="92"/>
      <c r="K21" s="17"/>
      <c r="L21" s="17"/>
      <c r="M21" s="17"/>
      <c r="N21" s="17"/>
      <c r="O21" s="17"/>
      <c r="P21" s="17"/>
    </row>
    <row r="22" spans="1:16" x14ac:dyDescent="0.35">
      <c r="A22" s="16">
        <f t="shared" si="2"/>
        <v>5</v>
      </c>
      <c r="B22" s="118" t="s">
        <v>25</v>
      </c>
      <c r="C22" s="118"/>
      <c r="D22" s="118"/>
      <c r="E22" s="118"/>
      <c r="F22" s="118"/>
      <c r="G22" s="118"/>
      <c r="H22" s="118"/>
      <c r="I22" s="92"/>
      <c r="J22" s="92"/>
      <c r="K22" s="17"/>
      <c r="L22" s="17"/>
      <c r="M22" s="17"/>
      <c r="N22" s="17"/>
      <c r="O22" s="17"/>
      <c r="P22" s="17"/>
    </row>
    <row r="23" spans="1:16" x14ac:dyDescent="0.35">
      <c r="A23" s="16">
        <f t="shared" si="2"/>
        <v>6</v>
      </c>
      <c r="B23" s="118" t="s">
        <v>26</v>
      </c>
      <c r="C23" s="118"/>
      <c r="D23" s="118"/>
      <c r="E23" s="118"/>
      <c r="F23" s="118"/>
      <c r="G23" s="118"/>
      <c r="H23" s="118"/>
      <c r="I23" s="92"/>
      <c r="J23" s="92"/>
      <c r="K23" s="17"/>
      <c r="L23" s="17"/>
      <c r="M23" s="17"/>
      <c r="N23" s="17"/>
      <c r="O23" s="17"/>
      <c r="P23" s="17"/>
    </row>
    <row r="24" spans="1:16" x14ac:dyDescent="0.35">
      <c r="A24" s="16">
        <f t="shared" si="2"/>
        <v>7</v>
      </c>
      <c r="B24" s="118" t="s">
        <v>27</v>
      </c>
      <c r="C24" s="118"/>
      <c r="D24" s="118"/>
      <c r="E24" s="118"/>
      <c r="F24" s="118"/>
      <c r="G24" s="118"/>
      <c r="H24" s="118"/>
      <c r="I24" s="92"/>
      <c r="J24" s="92"/>
      <c r="K24" s="17"/>
      <c r="L24" s="17"/>
      <c r="M24" s="17"/>
      <c r="N24" s="17"/>
      <c r="O24" s="17"/>
      <c r="P24" s="17"/>
    </row>
    <row r="25" spans="1:16" x14ac:dyDescent="0.35">
      <c r="A25" s="16">
        <f t="shared" si="2"/>
        <v>8</v>
      </c>
      <c r="B25" s="118" t="s">
        <v>28</v>
      </c>
      <c r="C25" s="118"/>
      <c r="D25" s="118"/>
      <c r="E25" s="118"/>
      <c r="F25" s="118"/>
      <c r="G25" s="118"/>
      <c r="H25" s="118"/>
      <c r="I25" s="92"/>
      <c r="J25" s="92"/>
      <c r="K25" s="17"/>
      <c r="L25" s="17"/>
      <c r="M25" s="17"/>
      <c r="N25" s="17"/>
      <c r="O25" s="17"/>
      <c r="P25" s="17"/>
    </row>
    <row r="26" spans="1:16" x14ac:dyDescent="0.35">
      <c r="A26" s="16">
        <f t="shared" si="2"/>
        <v>9</v>
      </c>
      <c r="B26" s="94" t="s">
        <v>29</v>
      </c>
      <c r="C26" s="94"/>
      <c r="D26" s="94"/>
      <c r="E26" s="94"/>
      <c r="F26" s="94"/>
      <c r="G26" s="94"/>
      <c r="H26" s="94"/>
      <c r="I26" s="17"/>
      <c r="J26" s="17"/>
      <c r="K26" s="17"/>
      <c r="L26" s="17"/>
      <c r="M26" s="17"/>
      <c r="N26" s="17"/>
      <c r="O26" s="17"/>
      <c r="P26" s="17"/>
    </row>
    <row r="27" spans="1:16" ht="14.5" customHeight="1" x14ac:dyDescent="0.35">
      <c r="A27" s="16">
        <f t="shared" si="2"/>
        <v>10</v>
      </c>
      <c r="B27" s="95" t="s">
        <v>315</v>
      </c>
      <c r="C27" s="95"/>
      <c r="D27" s="95"/>
      <c r="E27" s="95"/>
      <c r="F27" s="95"/>
      <c r="G27" s="95"/>
      <c r="H27" s="95"/>
      <c r="I27" s="66"/>
      <c r="J27" s="66"/>
      <c r="K27" s="66"/>
      <c r="L27" s="66"/>
      <c r="M27" s="66"/>
      <c r="N27" s="66"/>
      <c r="O27" s="66"/>
      <c r="P27" s="66"/>
    </row>
  </sheetData>
  <sheetProtection algorithmName="SHA-512" hashValue="9PBF+S9Qz5bthCQ1ZfGIDgh5WDXnGbGuN1OqBQ+cJdrj1P4bpKDMLYT1ILD648w8NWsX31TA//ybMa5/45sJGg==" saltValue="ckGR482JthuuCk6a2EyMpg==" spinCount="100000" sheet="1" objects="1" scenarios="1"/>
  <mergeCells count="28">
    <mergeCell ref="A3:A5"/>
    <mergeCell ref="D3:D5"/>
    <mergeCell ref="E3:E5"/>
    <mergeCell ref="D13:L13"/>
    <mergeCell ref="D14:L14"/>
    <mergeCell ref="B13:C13"/>
    <mergeCell ref="B12:C12"/>
    <mergeCell ref="B14:C14"/>
    <mergeCell ref="L3:L5"/>
    <mergeCell ref="B6:L6"/>
    <mergeCell ref="F3:H3"/>
    <mergeCell ref="I3:J3"/>
    <mergeCell ref="K3:K5"/>
    <mergeCell ref="B3:C5"/>
    <mergeCell ref="B26:H26"/>
    <mergeCell ref="B27:H27"/>
    <mergeCell ref="B11:C11"/>
    <mergeCell ref="B10:C10"/>
    <mergeCell ref="A6:A9"/>
    <mergeCell ref="B24:H24"/>
    <mergeCell ref="B25:H25"/>
    <mergeCell ref="B23:H23"/>
    <mergeCell ref="B18:H18"/>
    <mergeCell ref="B21:H21"/>
    <mergeCell ref="B22:H22"/>
    <mergeCell ref="B15:C15"/>
    <mergeCell ref="B19:H19"/>
    <mergeCell ref="B20:H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62A84-0522-4327-B831-3559C2596F88}">
  <dimension ref="A1:P109"/>
  <sheetViews>
    <sheetView zoomScale="85" zoomScaleNormal="85" workbookViewId="0">
      <selection activeCell="G6" sqref="G6"/>
    </sheetView>
  </sheetViews>
  <sheetFormatPr defaultRowHeight="14" x14ac:dyDescent="0.35"/>
  <cols>
    <col min="1" max="1" width="8.26953125" style="44" customWidth="1"/>
    <col min="2" max="2" width="22" style="17" customWidth="1"/>
    <col min="3" max="3" width="32" style="17" customWidth="1"/>
    <col min="4" max="4" width="29.7265625" style="17" customWidth="1"/>
    <col min="5" max="5" width="42.1796875" style="17" customWidth="1"/>
    <col min="6" max="6" width="33.81640625" style="47" customWidth="1"/>
    <col min="7" max="7" width="37.453125" style="17" customWidth="1"/>
    <col min="8" max="16384" width="8.7265625" style="17"/>
  </cols>
  <sheetData>
    <row r="1" spans="1:7" x14ac:dyDescent="0.35">
      <c r="A1" s="143" t="s">
        <v>30</v>
      </c>
      <c r="B1" s="143"/>
      <c r="C1" s="143"/>
      <c r="D1" s="143"/>
      <c r="E1" s="143"/>
      <c r="F1" s="143"/>
      <c r="G1" s="143"/>
    </row>
    <row r="2" spans="1:7" x14ac:dyDescent="0.35">
      <c r="A2" s="31"/>
      <c r="B2" s="31"/>
      <c r="C2" s="31"/>
      <c r="D2" s="31"/>
      <c r="E2" s="31"/>
      <c r="F2" s="32"/>
      <c r="G2" s="33"/>
    </row>
    <row r="3" spans="1:7" ht="14" customHeight="1" x14ac:dyDescent="0.35">
      <c r="A3" s="144" t="s">
        <v>31</v>
      </c>
      <c r="B3" s="146" t="s">
        <v>32</v>
      </c>
      <c r="C3" s="146"/>
      <c r="D3" s="146"/>
      <c r="E3" s="146"/>
      <c r="F3" s="147" t="s">
        <v>319</v>
      </c>
      <c r="G3" s="149" t="s">
        <v>33</v>
      </c>
    </row>
    <row r="4" spans="1:7" x14ac:dyDescent="0.35">
      <c r="A4" s="145"/>
      <c r="B4" s="26" t="s">
        <v>34</v>
      </c>
      <c r="C4" s="26" t="s">
        <v>35</v>
      </c>
      <c r="D4" s="26" t="s">
        <v>36</v>
      </c>
      <c r="E4" s="26" t="s">
        <v>37</v>
      </c>
      <c r="F4" s="148"/>
      <c r="G4" s="150"/>
    </row>
    <row r="5" spans="1:7" x14ac:dyDescent="0.35">
      <c r="A5" s="34" t="s">
        <v>38</v>
      </c>
      <c r="B5" s="142" t="s">
        <v>39</v>
      </c>
      <c r="C5" s="142"/>
      <c r="D5" s="142"/>
      <c r="E5" s="142"/>
      <c r="F5" s="142"/>
      <c r="G5" s="142"/>
    </row>
    <row r="6" spans="1:7" ht="28" x14ac:dyDescent="0.35">
      <c r="A6" s="35" t="s">
        <v>40</v>
      </c>
      <c r="B6" s="36" t="s">
        <v>41</v>
      </c>
      <c r="C6" s="36" t="s">
        <v>42</v>
      </c>
      <c r="D6" s="138" t="s">
        <v>43</v>
      </c>
      <c r="E6" s="37" t="s">
        <v>44</v>
      </c>
      <c r="F6" s="27"/>
      <c r="G6" s="11"/>
    </row>
    <row r="7" spans="1:7" ht="70" x14ac:dyDescent="0.35">
      <c r="A7" s="35" t="s">
        <v>40</v>
      </c>
      <c r="B7" s="36" t="s">
        <v>41</v>
      </c>
      <c r="C7" s="36" t="s">
        <v>45</v>
      </c>
      <c r="D7" s="139"/>
      <c r="E7" s="37" t="s">
        <v>46</v>
      </c>
      <c r="F7" s="27"/>
      <c r="G7" s="11"/>
    </row>
    <row r="8" spans="1:7" ht="28" x14ac:dyDescent="0.35">
      <c r="A8" s="35" t="s">
        <v>40</v>
      </c>
      <c r="B8" s="36" t="s">
        <v>41</v>
      </c>
      <c r="C8" s="36" t="s">
        <v>47</v>
      </c>
      <c r="D8" s="139"/>
      <c r="E8" s="37" t="s">
        <v>48</v>
      </c>
      <c r="F8" s="27"/>
      <c r="G8" s="11"/>
    </row>
    <row r="9" spans="1:7" ht="28" x14ac:dyDescent="0.35">
      <c r="A9" s="35" t="s">
        <v>40</v>
      </c>
      <c r="B9" s="36" t="s">
        <v>41</v>
      </c>
      <c r="C9" s="36" t="s">
        <v>49</v>
      </c>
      <c r="D9" s="139"/>
      <c r="E9" s="37" t="s">
        <v>50</v>
      </c>
      <c r="F9" s="27"/>
      <c r="G9" s="11"/>
    </row>
    <row r="10" spans="1:7" x14ac:dyDescent="0.35">
      <c r="A10" s="38" t="s">
        <v>51</v>
      </c>
      <c r="B10" s="140" t="s">
        <v>52</v>
      </c>
      <c r="C10" s="140"/>
      <c r="D10" s="140"/>
      <c r="E10" s="140"/>
      <c r="F10" s="140"/>
      <c r="G10" s="140"/>
    </row>
    <row r="11" spans="1:7" ht="42" x14ac:dyDescent="0.35">
      <c r="A11" s="39" t="s">
        <v>53</v>
      </c>
      <c r="B11" s="2" t="s">
        <v>54</v>
      </c>
      <c r="C11" s="2" t="s">
        <v>55</v>
      </c>
      <c r="D11" s="2" t="s">
        <v>56</v>
      </c>
      <c r="E11" s="40" t="s">
        <v>57</v>
      </c>
      <c r="F11" s="28"/>
      <c r="G11" s="7"/>
    </row>
    <row r="12" spans="1:7" ht="42" x14ac:dyDescent="0.35">
      <c r="A12" s="39" t="s">
        <v>53</v>
      </c>
      <c r="B12" s="2" t="s">
        <v>54</v>
      </c>
      <c r="C12" s="2" t="s">
        <v>58</v>
      </c>
      <c r="D12" s="2" t="s">
        <v>59</v>
      </c>
      <c r="E12" s="41" t="s">
        <v>60</v>
      </c>
      <c r="F12" s="29"/>
      <c r="G12" s="8"/>
    </row>
    <row r="13" spans="1:7" x14ac:dyDescent="0.35">
      <c r="A13" s="39" t="s">
        <v>53</v>
      </c>
      <c r="B13" s="2" t="s">
        <v>54</v>
      </c>
      <c r="C13" s="2" t="s">
        <v>61</v>
      </c>
      <c r="D13" s="141" t="s">
        <v>62</v>
      </c>
      <c r="E13" s="40" t="s">
        <v>63</v>
      </c>
      <c r="F13" s="29"/>
      <c r="G13" s="8"/>
    </row>
    <row r="14" spans="1:7" ht="42" x14ac:dyDescent="0.35">
      <c r="A14" s="39" t="s">
        <v>53</v>
      </c>
      <c r="B14" s="2" t="s">
        <v>54</v>
      </c>
      <c r="C14" s="2" t="s">
        <v>64</v>
      </c>
      <c r="D14" s="131"/>
      <c r="E14" s="40" t="s">
        <v>65</v>
      </c>
      <c r="F14" s="29"/>
      <c r="G14" s="9"/>
    </row>
    <row r="15" spans="1:7" x14ac:dyDescent="0.35">
      <c r="A15" s="39" t="s">
        <v>53</v>
      </c>
      <c r="B15" s="2" t="s">
        <v>54</v>
      </c>
      <c r="C15" s="2" t="s">
        <v>66</v>
      </c>
      <c r="D15" s="131"/>
      <c r="E15" s="40" t="s">
        <v>67</v>
      </c>
      <c r="F15" s="29"/>
      <c r="G15" s="9"/>
    </row>
    <row r="16" spans="1:7" ht="28" x14ac:dyDescent="0.35">
      <c r="A16" s="39" t="s">
        <v>68</v>
      </c>
      <c r="B16" s="2" t="s">
        <v>69</v>
      </c>
      <c r="C16" s="2" t="s">
        <v>70</v>
      </c>
      <c r="D16" s="131" t="s">
        <v>71</v>
      </c>
      <c r="E16" s="40" t="s">
        <v>72</v>
      </c>
      <c r="F16" s="29"/>
      <c r="G16" s="9"/>
    </row>
    <row r="17" spans="1:7" ht="28" x14ac:dyDescent="0.35">
      <c r="A17" s="39" t="s">
        <v>68</v>
      </c>
      <c r="B17" s="2" t="s">
        <v>69</v>
      </c>
      <c r="C17" s="2" t="s">
        <v>73</v>
      </c>
      <c r="D17" s="131"/>
      <c r="E17" s="40" t="s">
        <v>74</v>
      </c>
      <c r="F17" s="29"/>
      <c r="G17" s="9"/>
    </row>
    <row r="18" spans="1:7" ht="28" x14ac:dyDescent="0.35">
      <c r="A18" s="39" t="s">
        <v>68</v>
      </c>
      <c r="B18" s="2" t="s">
        <v>69</v>
      </c>
      <c r="C18" s="2" t="s">
        <v>75</v>
      </c>
      <c r="D18" s="131"/>
      <c r="E18" s="40" t="s">
        <v>76</v>
      </c>
      <c r="F18" s="29"/>
      <c r="G18" s="9"/>
    </row>
    <row r="19" spans="1:7" ht="42" x14ac:dyDescent="0.35">
      <c r="A19" s="39" t="s">
        <v>68</v>
      </c>
      <c r="B19" s="2" t="s">
        <v>69</v>
      </c>
      <c r="C19" s="2" t="s">
        <v>77</v>
      </c>
      <c r="D19" s="131"/>
      <c r="E19" s="40" t="s">
        <v>78</v>
      </c>
      <c r="F19" s="29"/>
      <c r="G19" s="9"/>
    </row>
    <row r="20" spans="1:7" ht="28" x14ac:dyDescent="0.35">
      <c r="A20" s="39" t="s">
        <v>68</v>
      </c>
      <c r="B20" s="2" t="s">
        <v>69</v>
      </c>
      <c r="C20" s="2" t="s">
        <v>79</v>
      </c>
      <c r="D20" s="131"/>
      <c r="E20" s="40" t="s">
        <v>80</v>
      </c>
      <c r="F20" s="29"/>
      <c r="G20" s="9"/>
    </row>
    <row r="21" spans="1:7" ht="28" x14ac:dyDescent="0.35">
      <c r="A21" s="39" t="s">
        <v>68</v>
      </c>
      <c r="B21" s="2" t="s">
        <v>69</v>
      </c>
      <c r="C21" s="2" t="s">
        <v>81</v>
      </c>
      <c r="D21" s="141" t="s">
        <v>82</v>
      </c>
      <c r="E21" s="40" t="s">
        <v>83</v>
      </c>
      <c r="F21" s="29"/>
      <c r="G21" s="9"/>
    </row>
    <row r="22" spans="1:7" ht="28" x14ac:dyDescent="0.35">
      <c r="A22" s="39" t="s">
        <v>68</v>
      </c>
      <c r="B22" s="2" t="s">
        <v>69</v>
      </c>
      <c r="C22" s="2" t="s">
        <v>84</v>
      </c>
      <c r="D22" s="131"/>
      <c r="E22" s="40" t="s">
        <v>85</v>
      </c>
      <c r="F22" s="29"/>
      <c r="G22" s="9"/>
    </row>
    <row r="23" spans="1:7" ht="28" x14ac:dyDescent="0.35">
      <c r="A23" s="39" t="s">
        <v>86</v>
      </c>
      <c r="B23" s="2" t="s">
        <v>87</v>
      </c>
      <c r="C23" s="2" t="s">
        <v>88</v>
      </c>
      <c r="D23" s="141" t="s">
        <v>89</v>
      </c>
      <c r="E23" s="40" t="s">
        <v>90</v>
      </c>
      <c r="F23" s="29"/>
      <c r="G23" s="9"/>
    </row>
    <row r="24" spans="1:7" x14ac:dyDescent="0.35">
      <c r="A24" s="39" t="s">
        <v>86</v>
      </c>
      <c r="B24" s="2" t="s">
        <v>87</v>
      </c>
      <c r="C24" s="2" t="s">
        <v>91</v>
      </c>
      <c r="D24" s="131"/>
      <c r="E24" s="40" t="s">
        <v>92</v>
      </c>
      <c r="F24" s="29"/>
      <c r="G24" s="9"/>
    </row>
    <row r="25" spans="1:7" ht="42" x14ac:dyDescent="0.35">
      <c r="A25" s="39" t="s">
        <v>86</v>
      </c>
      <c r="B25" s="2" t="s">
        <v>87</v>
      </c>
      <c r="C25" s="2" t="s">
        <v>93</v>
      </c>
      <c r="D25" s="2" t="s">
        <v>94</v>
      </c>
      <c r="E25" s="40" t="s">
        <v>95</v>
      </c>
      <c r="F25" s="29"/>
      <c r="G25" s="9"/>
    </row>
    <row r="26" spans="1:7" ht="42" x14ac:dyDescent="0.35">
      <c r="A26" s="39" t="s">
        <v>96</v>
      </c>
      <c r="B26" s="2" t="s">
        <v>97</v>
      </c>
      <c r="C26" s="2" t="s">
        <v>98</v>
      </c>
      <c r="D26" s="130" t="s">
        <v>99</v>
      </c>
      <c r="E26" s="42" t="s">
        <v>100</v>
      </c>
      <c r="F26" s="29"/>
      <c r="G26" s="9"/>
    </row>
    <row r="27" spans="1:7" ht="28" x14ac:dyDescent="0.35">
      <c r="A27" s="39" t="s">
        <v>96</v>
      </c>
      <c r="B27" s="2" t="s">
        <v>97</v>
      </c>
      <c r="C27" s="2" t="s">
        <v>101</v>
      </c>
      <c r="D27" s="131"/>
      <c r="E27" s="40" t="s">
        <v>102</v>
      </c>
      <c r="F27" s="29"/>
      <c r="G27" s="9"/>
    </row>
    <row r="28" spans="1:7" ht="28" x14ac:dyDescent="0.35">
      <c r="A28" s="39" t="s">
        <v>96</v>
      </c>
      <c r="B28" s="2" t="s">
        <v>97</v>
      </c>
      <c r="C28" s="2" t="s">
        <v>103</v>
      </c>
      <c r="D28" s="131"/>
      <c r="E28" s="40" t="s">
        <v>104</v>
      </c>
      <c r="F28" s="29"/>
      <c r="G28" s="9"/>
    </row>
    <row r="29" spans="1:7" ht="28" x14ac:dyDescent="0.35">
      <c r="A29" s="39" t="s">
        <v>96</v>
      </c>
      <c r="B29" s="2" t="s">
        <v>97</v>
      </c>
      <c r="C29" s="2" t="s">
        <v>105</v>
      </c>
      <c r="D29" s="2" t="s">
        <v>106</v>
      </c>
      <c r="E29" s="40" t="s">
        <v>107</v>
      </c>
      <c r="F29" s="29"/>
      <c r="G29" s="9"/>
    </row>
    <row r="30" spans="1:7" ht="56" x14ac:dyDescent="0.35">
      <c r="A30" s="39" t="s">
        <v>96</v>
      </c>
      <c r="B30" s="2" t="s">
        <v>97</v>
      </c>
      <c r="C30" s="2" t="s">
        <v>108</v>
      </c>
      <c r="D30" s="130" t="s">
        <v>109</v>
      </c>
      <c r="E30" s="40" t="s">
        <v>110</v>
      </c>
      <c r="F30" s="29"/>
      <c r="G30" s="9"/>
    </row>
    <row r="31" spans="1:7" ht="70" x14ac:dyDescent="0.35">
      <c r="A31" s="39" t="s">
        <v>96</v>
      </c>
      <c r="B31" s="2" t="s">
        <v>97</v>
      </c>
      <c r="C31" s="2" t="s">
        <v>111</v>
      </c>
      <c r="D31" s="131"/>
      <c r="E31" s="40" t="s">
        <v>112</v>
      </c>
      <c r="F31" s="29"/>
      <c r="G31" s="9"/>
    </row>
    <row r="32" spans="1:7" x14ac:dyDescent="0.35">
      <c r="A32" s="39" t="s">
        <v>96</v>
      </c>
      <c r="B32" s="2" t="s">
        <v>97</v>
      </c>
      <c r="C32" s="2" t="s">
        <v>113</v>
      </c>
      <c r="D32" s="131"/>
      <c r="E32" s="40" t="s">
        <v>114</v>
      </c>
      <c r="F32" s="28"/>
      <c r="G32" s="7"/>
    </row>
    <row r="33" spans="1:7" ht="28" x14ac:dyDescent="0.35">
      <c r="A33" s="39" t="s">
        <v>115</v>
      </c>
      <c r="B33" s="2" t="s">
        <v>116</v>
      </c>
      <c r="C33" s="2" t="s">
        <v>117</v>
      </c>
      <c r="D33" s="2" t="s">
        <v>118</v>
      </c>
      <c r="E33" s="40" t="s">
        <v>119</v>
      </c>
      <c r="F33" s="29"/>
      <c r="G33" s="8"/>
    </row>
    <row r="34" spans="1:7" ht="42" x14ac:dyDescent="0.35">
      <c r="A34" s="39" t="s">
        <v>120</v>
      </c>
      <c r="B34" s="2" t="s">
        <v>121</v>
      </c>
      <c r="C34" s="2" t="s">
        <v>122</v>
      </c>
      <c r="D34" s="130" t="s">
        <v>123</v>
      </c>
      <c r="E34" s="40" t="s">
        <v>124</v>
      </c>
      <c r="F34" s="29"/>
      <c r="G34" s="8"/>
    </row>
    <row r="35" spans="1:7" ht="56" x14ac:dyDescent="0.35">
      <c r="A35" s="39" t="s">
        <v>120</v>
      </c>
      <c r="B35" s="2" t="s">
        <v>121</v>
      </c>
      <c r="C35" s="2" t="s">
        <v>125</v>
      </c>
      <c r="D35" s="131"/>
      <c r="E35" s="40" t="s">
        <v>126</v>
      </c>
      <c r="F35" s="29"/>
      <c r="G35" s="9"/>
    </row>
    <row r="36" spans="1:7" ht="28" x14ac:dyDescent="0.35">
      <c r="A36" s="39" t="s">
        <v>120</v>
      </c>
      <c r="B36" s="2" t="s">
        <v>121</v>
      </c>
      <c r="C36" s="2" t="s">
        <v>127</v>
      </c>
      <c r="D36" s="131"/>
      <c r="E36" s="40" t="s">
        <v>128</v>
      </c>
      <c r="F36" s="29"/>
      <c r="G36" s="9"/>
    </row>
    <row r="37" spans="1:7" ht="42" x14ac:dyDescent="0.35">
      <c r="A37" s="39" t="s">
        <v>120</v>
      </c>
      <c r="B37" s="2" t="s">
        <v>121</v>
      </c>
      <c r="C37" s="2" t="s">
        <v>129</v>
      </c>
      <c r="D37" s="130" t="s">
        <v>130</v>
      </c>
      <c r="E37" s="40" t="s">
        <v>131</v>
      </c>
      <c r="F37" s="29"/>
      <c r="G37" s="9"/>
    </row>
    <row r="38" spans="1:7" ht="42" x14ac:dyDescent="0.35">
      <c r="A38" s="39" t="s">
        <v>120</v>
      </c>
      <c r="B38" s="2" t="s">
        <v>121</v>
      </c>
      <c r="C38" s="2" t="s">
        <v>132</v>
      </c>
      <c r="D38" s="131"/>
      <c r="E38" s="40" t="s">
        <v>133</v>
      </c>
      <c r="F38" s="29"/>
      <c r="G38" s="9"/>
    </row>
    <row r="39" spans="1:7" ht="42" x14ac:dyDescent="0.35">
      <c r="A39" s="39" t="s">
        <v>120</v>
      </c>
      <c r="B39" s="2" t="s">
        <v>121</v>
      </c>
      <c r="C39" s="2" t="s">
        <v>134</v>
      </c>
      <c r="D39" s="130" t="s">
        <v>135</v>
      </c>
      <c r="E39" s="40" t="s">
        <v>136</v>
      </c>
      <c r="F39" s="29"/>
      <c r="G39" s="9"/>
    </row>
    <row r="40" spans="1:7" ht="28" x14ac:dyDescent="0.35">
      <c r="A40" s="39" t="s">
        <v>120</v>
      </c>
      <c r="B40" s="2" t="s">
        <v>121</v>
      </c>
      <c r="C40" s="2" t="s">
        <v>137</v>
      </c>
      <c r="D40" s="131"/>
      <c r="E40" s="40" t="s">
        <v>138</v>
      </c>
      <c r="F40" s="29"/>
      <c r="G40" s="9"/>
    </row>
    <row r="41" spans="1:7" ht="28" x14ac:dyDescent="0.35">
      <c r="A41" s="39" t="s">
        <v>120</v>
      </c>
      <c r="B41" s="2" t="s">
        <v>121</v>
      </c>
      <c r="C41" s="2" t="s">
        <v>139</v>
      </c>
      <c r="D41" s="131"/>
      <c r="E41" s="40" t="s">
        <v>140</v>
      </c>
      <c r="F41" s="29"/>
      <c r="G41" s="9"/>
    </row>
    <row r="42" spans="1:7" ht="28" x14ac:dyDescent="0.35">
      <c r="A42" s="39" t="s">
        <v>120</v>
      </c>
      <c r="B42" s="2" t="s">
        <v>121</v>
      </c>
      <c r="C42" s="2" t="s">
        <v>141</v>
      </c>
      <c r="D42" s="131"/>
      <c r="E42" s="40" t="s">
        <v>142</v>
      </c>
      <c r="F42" s="29"/>
      <c r="G42" s="9"/>
    </row>
    <row r="43" spans="1:7" ht="112" x14ac:dyDescent="0.35">
      <c r="A43" s="39" t="s">
        <v>143</v>
      </c>
      <c r="B43" s="2" t="s">
        <v>144</v>
      </c>
      <c r="C43" s="2" t="s">
        <v>145</v>
      </c>
      <c r="D43" s="2" t="s">
        <v>146</v>
      </c>
      <c r="E43" s="40" t="s">
        <v>147</v>
      </c>
      <c r="F43" s="29"/>
      <c r="G43" s="9"/>
    </row>
    <row r="44" spans="1:7" s="44" customFormat="1" x14ac:dyDescent="0.35">
      <c r="A44" s="43" t="s">
        <v>148</v>
      </c>
      <c r="B44" s="135" t="s">
        <v>149</v>
      </c>
      <c r="C44" s="136"/>
      <c r="D44" s="136"/>
      <c r="E44" s="136"/>
      <c r="F44" s="136"/>
      <c r="G44" s="137"/>
    </row>
    <row r="45" spans="1:7" s="44" customFormat="1" ht="42" x14ac:dyDescent="0.35">
      <c r="A45" s="36" t="s">
        <v>150</v>
      </c>
      <c r="B45" s="36" t="s">
        <v>151</v>
      </c>
      <c r="C45" s="36" t="s">
        <v>152</v>
      </c>
      <c r="D45" s="36" t="s">
        <v>153</v>
      </c>
      <c r="E45" s="36" t="s">
        <v>154</v>
      </c>
      <c r="F45" s="28"/>
      <c r="G45" s="7"/>
    </row>
    <row r="46" spans="1:7" s="44" customFormat="1" ht="42" x14ac:dyDescent="0.35">
      <c r="A46" s="36" t="s">
        <v>150</v>
      </c>
      <c r="B46" s="36" t="s">
        <v>151</v>
      </c>
      <c r="C46" s="36" t="s">
        <v>155</v>
      </c>
      <c r="D46" s="130" t="s">
        <v>156</v>
      </c>
      <c r="E46" s="45" t="s">
        <v>157</v>
      </c>
      <c r="F46" s="29"/>
      <c r="G46" s="8"/>
    </row>
    <row r="47" spans="1:7" s="44" customFormat="1" ht="42" x14ac:dyDescent="0.35">
      <c r="A47" s="36" t="s">
        <v>150</v>
      </c>
      <c r="B47" s="36" t="s">
        <v>151</v>
      </c>
      <c r="C47" s="36" t="s">
        <v>158</v>
      </c>
      <c r="D47" s="131"/>
      <c r="E47" s="45" t="s">
        <v>159</v>
      </c>
      <c r="F47" s="29"/>
      <c r="G47" s="8"/>
    </row>
    <row r="48" spans="1:7" s="44" customFormat="1" ht="42" x14ac:dyDescent="0.35">
      <c r="A48" s="36" t="s">
        <v>160</v>
      </c>
      <c r="B48" s="36" t="s">
        <v>161</v>
      </c>
      <c r="C48" s="36" t="s">
        <v>162</v>
      </c>
      <c r="D48" s="2" t="s">
        <v>163</v>
      </c>
      <c r="E48" s="37" t="s">
        <v>164</v>
      </c>
      <c r="F48" s="29"/>
      <c r="G48" s="9"/>
    </row>
    <row r="49" spans="1:7" s="44" customFormat="1" ht="42" x14ac:dyDescent="0.35">
      <c r="A49" s="36" t="s">
        <v>165</v>
      </c>
      <c r="B49" s="36" t="s">
        <v>166</v>
      </c>
      <c r="C49" s="36" t="s">
        <v>167</v>
      </c>
      <c r="D49" s="2" t="s">
        <v>168</v>
      </c>
      <c r="E49" s="37" t="s">
        <v>169</v>
      </c>
      <c r="F49" s="29"/>
      <c r="G49" s="9"/>
    </row>
    <row r="50" spans="1:7" s="44" customFormat="1" ht="42" x14ac:dyDescent="0.35">
      <c r="A50" s="36" t="s">
        <v>170</v>
      </c>
      <c r="B50" s="36" t="s">
        <v>171</v>
      </c>
      <c r="C50" s="36" t="s">
        <v>172</v>
      </c>
      <c r="D50" s="2" t="s">
        <v>173</v>
      </c>
      <c r="E50" s="37" t="s">
        <v>174</v>
      </c>
      <c r="F50" s="29"/>
      <c r="G50" s="9"/>
    </row>
    <row r="51" spans="1:7" s="44" customFormat="1" ht="28" x14ac:dyDescent="0.35">
      <c r="A51" s="36" t="s">
        <v>175</v>
      </c>
      <c r="B51" s="36" t="s">
        <v>176</v>
      </c>
      <c r="C51" s="36" t="s">
        <v>177</v>
      </c>
      <c r="D51" s="130" t="s">
        <v>178</v>
      </c>
      <c r="E51" s="37" t="s">
        <v>179</v>
      </c>
      <c r="F51" s="29"/>
      <c r="G51" s="9"/>
    </row>
    <row r="52" spans="1:7" s="44" customFormat="1" ht="28" x14ac:dyDescent="0.35">
      <c r="A52" s="36" t="s">
        <v>175</v>
      </c>
      <c r="B52" s="36" t="s">
        <v>176</v>
      </c>
      <c r="C52" s="36" t="s">
        <v>180</v>
      </c>
      <c r="D52" s="131"/>
      <c r="E52" s="37" t="s">
        <v>181</v>
      </c>
      <c r="F52" s="29"/>
      <c r="G52" s="9"/>
    </row>
    <row r="53" spans="1:7" s="44" customFormat="1" ht="28" x14ac:dyDescent="0.35">
      <c r="A53" s="36" t="s">
        <v>175</v>
      </c>
      <c r="B53" s="36" t="s">
        <v>176</v>
      </c>
      <c r="C53" s="36" t="s">
        <v>182</v>
      </c>
      <c r="D53" s="131"/>
      <c r="E53" s="37" t="s">
        <v>183</v>
      </c>
      <c r="F53" s="29"/>
      <c r="G53" s="9"/>
    </row>
    <row r="54" spans="1:7" s="44" customFormat="1" ht="42" x14ac:dyDescent="0.35">
      <c r="A54" s="36" t="s">
        <v>175</v>
      </c>
      <c r="B54" s="36" t="s">
        <v>176</v>
      </c>
      <c r="C54" s="36" t="s">
        <v>184</v>
      </c>
      <c r="D54" s="130" t="s">
        <v>185</v>
      </c>
      <c r="E54" s="37" t="s">
        <v>186</v>
      </c>
      <c r="F54" s="29"/>
      <c r="G54" s="9"/>
    </row>
    <row r="55" spans="1:7" s="44" customFormat="1" x14ac:dyDescent="0.35">
      <c r="A55" s="36" t="s">
        <v>175</v>
      </c>
      <c r="B55" s="36" t="s">
        <v>176</v>
      </c>
      <c r="C55" s="36" t="s">
        <v>187</v>
      </c>
      <c r="D55" s="131"/>
      <c r="E55" s="37" t="s">
        <v>188</v>
      </c>
      <c r="F55" s="29"/>
      <c r="G55" s="9"/>
    </row>
    <row r="56" spans="1:7" s="44" customFormat="1" ht="28" x14ac:dyDescent="0.35">
      <c r="A56" s="36" t="s">
        <v>175</v>
      </c>
      <c r="B56" s="36" t="s">
        <v>176</v>
      </c>
      <c r="C56" s="36" t="s">
        <v>189</v>
      </c>
      <c r="D56" s="131"/>
      <c r="E56" s="37" t="s">
        <v>190</v>
      </c>
      <c r="F56" s="29"/>
      <c r="G56" s="9"/>
    </row>
    <row r="57" spans="1:7" s="44" customFormat="1" x14ac:dyDescent="0.35">
      <c r="A57" s="36" t="s">
        <v>175</v>
      </c>
      <c r="B57" s="36" t="s">
        <v>176</v>
      </c>
      <c r="C57" s="36" t="s">
        <v>191</v>
      </c>
      <c r="D57" s="131"/>
      <c r="E57" s="37" t="s">
        <v>192</v>
      </c>
      <c r="F57" s="29"/>
      <c r="G57" s="9"/>
    </row>
    <row r="58" spans="1:7" s="44" customFormat="1" ht="28" x14ac:dyDescent="0.35">
      <c r="A58" s="36" t="s">
        <v>175</v>
      </c>
      <c r="B58" s="36" t="s">
        <v>176</v>
      </c>
      <c r="C58" s="36" t="s">
        <v>193</v>
      </c>
      <c r="D58" s="131"/>
      <c r="E58" s="37" t="s">
        <v>194</v>
      </c>
      <c r="F58" s="29"/>
      <c r="G58" s="9"/>
    </row>
    <row r="59" spans="1:7" s="44" customFormat="1" ht="28" x14ac:dyDescent="0.35">
      <c r="A59" s="36" t="s">
        <v>175</v>
      </c>
      <c r="B59" s="36" t="s">
        <v>176</v>
      </c>
      <c r="C59" s="36" t="s">
        <v>195</v>
      </c>
      <c r="D59" s="131"/>
      <c r="E59" s="37" t="s">
        <v>196</v>
      </c>
      <c r="F59" s="29"/>
      <c r="G59" s="9"/>
    </row>
    <row r="60" spans="1:7" s="44" customFormat="1" ht="42" x14ac:dyDescent="0.35">
      <c r="A60" s="36" t="s">
        <v>197</v>
      </c>
      <c r="B60" s="36" t="s">
        <v>198</v>
      </c>
      <c r="C60" s="36" t="s">
        <v>199</v>
      </c>
      <c r="D60" s="130" t="s">
        <v>200</v>
      </c>
      <c r="E60" s="37" t="s">
        <v>201</v>
      </c>
      <c r="F60" s="29"/>
      <c r="G60" s="9"/>
    </row>
    <row r="61" spans="1:7" s="44" customFormat="1" ht="28" x14ac:dyDescent="0.35">
      <c r="A61" s="36" t="s">
        <v>197</v>
      </c>
      <c r="B61" s="36" t="s">
        <v>198</v>
      </c>
      <c r="C61" s="36" t="s">
        <v>202</v>
      </c>
      <c r="D61" s="131"/>
      <c r="E61" s="37" t="s">
        <v>203</v>
      </c>
      <c r="F61" s="29"/>
      <c r="G61" s="9"/>
    </row>
    <row r="62" spans="1:7" s="44" customFormat="1" ht="28" x14ac:dyDescent="0.35">
      <c r="A62" s="36" t="s">
        <v>197</v>
      </c>
      <c r="B62" s="36" t="s">
        <v>198</v>
      </c>
      <c r="C62" s="36" t="s">
        <v>204</v>
      </c>
      <c r="D62" s="130" t="s">
        <v>205</v>
      </c>
      <c r="E62" s="37" t="s">
        <v>206</v>
      </c>
      <c r="F62" s="29"/>
      <c r="G62" s="9"/>
    </row>
    <row r="63" spans="1:7" s="44" customFormat="1" ht="28" x14ac:dyDescent="0.35">
      <c r="A63" s="36" t="s">
        <v>197</v>
      </c>
      <c r="B63" s="36" t="s">
        <v>198</v>
      </c>
      <c r="C63" s="36" t="s">
        <v>207</v>
      </c>
      <c r="D63" s="131"/>
      <c r="E63" s="37" t="s">
        <v>208</v>
      </c>
      <c r="F63" s="29"/>
      <c r="G63" s="9"/>
    </row>
    <row r="64" spans="1:7" s="44" customFormat="1" ht="42" x14ac:dyDescent="0.35">
      <c r="A64" s="36" t="s">
        <v>209</v>
      </c>
      <c r="B64" s="36" t="s">
        <v>210</v>
      </c>
      <c r="C64" s="36" t="s">
        <v>211</v>
      </c>
      <c r="D64" s="130" t="s">
        <v>212</v>
      </c>
      <c r="E64" s="37" t="s">
        <v>213</v>
      </c>
      <c r="F64" s="29"/>
      <c r="G64" s="9"/>
    </row>
    <row r="65" spans="1:7" s="44" customFormat="1" ht="28" x14ac:dyDescent="0.35">
      <c r="A65" s="36" t="s">
        <v>209</v>
      </c>
      <c r="B65" s="36" t="s">
        <v>210</v>
      </c>
      <c r="C65" s="36" t="s">
        <v>214</v>
      </c>
      <c r="D65" s="131"/>
      <c r="E65" s="37" t="s">
        <v>215</v>
      </c>
      <c r="F65" s="29"/>
      <c r="G65" s="9"/>
    </row>
    <row r="66" spans="1:7" s="44" customFormat="1" x14ac:dyDescent="0.35">
      <c r="A66" s="46" t="s">
        <v>216</v>
      </c>
      <c r="B66" s="132" t="s">
        <v>217</v>
      </c>
      <c r="C66" s="133"/>
      <c r="D66" s="133"/>
      <c r="E66" s="133"/>
      <c r="F66" s="134"/>
      <c r="G66" s="134"/>
    </row>
    <row r="67" spans="1:7" s="44" customFormat="1" ht="42" x14ac:dyDescent="0.35">
      <c r="A67" s="2" t="s">
        <v>218</v>
      </c>
      <c r="B67" s="3" t="s">
        <v>219</v>
      </c>
      <c r="C67" s="3" t="s">
        <v>220</v>
      </c>
      <c r="D67" s="4" t="s">
        <v>221</v>
      </c>
      <c r="E67" s="3" t="s">
        <v>222</v>
      </c>
      <c r="F67" s="28"/>
      <c r="G67" s="7"/>
    </row>
    <row r="68" spans="1:7" s="44" customFormat="1" ht="28" x14ac:dyDescent="0.35">
      <c r="A68" s="2" t="s">
        <v>223</v>
      </c>
      <c r="B68" s="2" t="s">
        <v>224</v>
      </c>
      <c r="C68" s="2" t="s">
        <v>225</v>
      </c>
      <c r="D68" s="127" t="s">
        <v>226</v>
      </c>
      <c r="E68" s="2" t="s">
        <v>227</v>
      </c>
      <c r="F68" s="29"/>
      <c r="G68" s="8"/>
    </row>
    <row r="69" spans="1:7" s="44" customFormat="1" ht="56" x14ac:dyDescent="0.35">
      <c r="A69" s="2" t="s">
        <v>223</v>
      </c>
      <c r="B69" s="2" t="s">
        <v>224</v>
      </c>
      <c r="C69" s="2" t="s">
        <v>228</v>
      </c>
      <c r="D69" s="128"/>
      <c r="E69" s="2" t="s">
        <v>229</v>
      </c>
      <c r="F69" s="29"/>
      <c r="G69" s="8"/>
    </row>
    <row r="70" spans="1:7" ht="28" x14ac:dyDescent="0.35">
      <c r="A70" s="2" t="s">
        <v>223</v>
      </c>
      <c r="B70" s="2" t="s">
        <v>224</v>
      </c>
      <c r="C70" s="2" t="s">
        <v>230</v>
      </c>
      <c r="D70" s="128"/>
      <c r="E70" s="2" t="s">
        <v>231</v>
      </c>
      <c r="F70" s="29"/>
      <c r="G70" s="9"/>
    </row>
    <row r="71" spans="1:7" ht="28" x14ac:dyDescent="0.35">
      <c r="A71" s="2" t="s">
        <v>223</v>
      </c>
      <c r="B71" s="2" t="s">
        <v>224</v>
      </c>
      <c r="C71" s="2" t="s">
        <v>232</v>
      </c>
      <c r="D71" s="128"/>
      <c r="E71" s="2" t="s">
        <v>233</v>
      </c>
      <c r="F71" s="29"/>
      <c r="G71" s="9"/>
    </row>
    <row r="72" spans="1:7" ht="42" x14ac:dyDescent="0.35">
      <c r="A72" s="2" t="s">
        <v>223</v>
      </c>
      <c r="B72" s="2" t="s">
        <v>224</v>
      </c>
      <c r="C72" s="2" t="s">
        <v>234</v>
      </c>
      <c r="D72" s="128"/>
      <c r="E72" s="2" t="s">
        <v>235</v>
      </c>
      <c r="F72" s="29"/>
      <c r="G72" s="9"/>
    </row>
    <row r="73" spans="1:7" ht="28" x14ac:dyDescent="0.35">
      <c r="A73" s="2" t="s">
        <v>223</v>
      </c>
      <c r="B73" s="2" t="s">
        <v>224</v>
      </c>
      <c r="C73" s="2" t="s">
        <v>236</v>
      </c>
      <c r="D73" s="128"/>
      <c r="E73" s="2" t="s">
        <v>237</v>
      </c>
      <c r="F73" s="29"/>
      <c r="G73" s="9"/>
    </row>
    <row r="74" spans="1:7" ht="28" x14ac:dyDescent="0.35">
      <c r="A74" s="2" t="s">
        <v>223</v>
      </c>
      <c r="B74" s="2" t="s">
        <v>224</v>
      </c>
      <c r="C74" s="2" t="s">
        <v>238</v>
      </c>
      <c r="D74" s="128"/>
      <c r="E74" s="2" t="s">
        <v>239</v>
      </c>
      <c r="F74" s="29"/>
      <c r="G74" s="9"/>
    </row>
    <row r="75" spans="1:7" ht="42" x14ac:dyDescent="0.35">
      <c r="A75" s="2" t="s">
        <v>223</v>
      </c>
      <c r="B75" s="2" t="s">
        <v>224</v>
      </c>
      <c r="C75" s="2" t="s">
        <v>240</v>
      </c>
      <c r="D75" s="128"/>
      <c r="E75" s="2" t="s">
        <v>241</v>
      </c>
      <c r="F75" s="29"/>
      <c r="G75" s="9"/>
    </row>
    <row r="76" spans="1:7" ht="28" x14ac:dyDescent="0.35">
      <c r="A76" s="2" t="s">
        <v>223</v>
      </c>
      <c r="B76" s="2" t="s">
        <v>224</v>
      </c>
      <c r="C76" s="2" t="s">
        <v>242</v>
      </c>
      <c r="D76" s="128"/>
      <c r="E76" s="2" t="s">
        <v>243</v>
      </c>
      <c r="F76" s="29"/>
      <c r="G76" s="9"/>
    </row>
    <row r="77" spans="1:7" ht="28" x14ac:dyDescent="0.35">
      <c r="A77" s="2" t="s">
        <v>223</v>
      </c>
      <c r="B77" s="2" t="s">
        <v>224</v>
      </c>
      <c r="C77" s="2" t="s">
        <v>244</v>
      </c>
      <c r="D77" s="128"/>
      <c r="E77" s="2" t="s">
        <v>245</v>
      </c>
      <c r="F77" s="29"/>
      <c r="G77" s="9"/>
    </row>
    <row r="78" spans="1:7" x14ac:dyDescent="0.35">
      <c r="A78" s="2" t="s">
        <v>223</v>
      </c>
      <c r="B78" s="2" t="s">
        <v>224</v>
      </c>
      <c r="C78" s="2" t="s">
        <v>246</v>
      </c>
      <c r="D78" s="128"/>
      <c r="E78" s="2" t="s">
        <v>247</v>
      </c>
      <c r="F78" s="29"/>
      <c r="G78" s="9"/>
    </row>
    <row r="79" spans="1:7" ht="42" x14ac:dyDescent="0.35">
      <c r="A79" s="2" t="s">
        <v>223</v>
      </c>
      <c r="B79" s="2" t="s">
        <v>224</v>
      </c>
      <c r="C79" s="2" t="s">
        <v>248</v>
      </c>
      <c r="D79" s="129"/>
      <c r="E79" s="2" t="s">
        <v>249</v>
      </c>
      <c r="F79" s="29"/>
      <c r="G79" s="9"/>
    </row>
    <row r="80" spans="1:7" ht="28" x14ac:dyDescent="0.35">
      <c r="A80" s="2" t="s">
        <v>250</v>
      </c>
      <c r="B80" s="2" t="s">
        <v>251</v>
      </c>
      <c r="C80" s="2" t="s">
        <v>252</v>
      </c>
      <c r="D80" s="127" t="s">
        <v>253</v>
      </c>
      <c r="E80" s="2" t="s">
        <v>254</v>
      </c>
      <c r="F80" s="29"/>
      <c r="G80" s="9"/>
    </row>
    <row r="81" spans="1:7" ht="42" x14ac:dyDescent="0.35">
      <c r="A81" s="2" t="s">
        <v>250</v>
      </c>
      <c r="B81" s="2" t="s">
        <v>251</v>
      </c>
      <c r="C81" s="2" t="s">
        <v>255</v>
      </c>
      <c r="D81" s="128"/>
      <c r="E81" s="2" t="s">
        <v>256</v>
      </c>
      <c r="F81" s="29"/>
      <c r="G81" s="9"/>
    </row>
    <row r="82" spans="1:7" ht="28" x14ac:dyDescent="0.35">
      <c r="A82" s="2" t="s">
        <v>250</v>
      </c>
      <c r="B82" s="2" t="s">
        <v>251</v>
      </c>
      <c r="C82" s="2" t="s">
        <v>257</v>
      </c>
      <c r="D82" s="128"/>
      <c r="E82" s="2" t="s">
        <v>258</v>
      </c>
      <c r="F82" s="29"/>
      <c r="G82" s="9"/>
    </row>
    <row r="83" spans="1:7" ht="42" x14ac:dyDescent="0.35">
      <c r="A83" s="2" t="s">
        <v>250</v>
      </c>
      <c r="B83" s="2" t="s">
        <v>251</v>
      </c>
      <c r="C83" s="2" t="s">
        <v>259</v>
      </c>
      <c r="D83" s="129"/>
      <c r="E83" s="2" t="s">
        <v>260</v>
      </c>
      <c r="F83" s="29"/>
      <c r="G83" s="9"/>
    </row>
    <row r="84" spans="1:7" ht="56" x14ac:dyDescent="0.35">
      <c r="A84" s="2" t="s">
        <v>261</v>
      </c>
      <c r="B84" s="2" t="s">
        <v>262</v>
      </c>
      <c r="C84" s="2" t="s">
        <v>263</v>
      </c>
      <c r="D84" s="127" t="s">
        <v>264</v>
      </c>
      <c r="E84" s="2" t="s">
        <v>265</v>
      </c>
      <c r="F84" s="29"/>
      <c r="G84" s="9"/>
    </row>
    <row r="85" spans="1:7" ht="56" x14ac:dyDescent="0.35">
      <c r="A85" s="2" t="s">
        <v>261</v>
      </c>
      <c r="B85" s="2" t="s">
        <v>262</v>
      </c>
      <c r="C85" s="2" t="s">
        <v>266</v>
      </c>
      <c r="D85" s="128"/>
      <c r="E85" s="2" t="s">
        <v>267</v>
      </c>
      <c r="F85" s="29"/>
      <c r="G85" s="9"/>
    </row>
    <row r="86" spans="1:7" ht="56" x14ac:dyDescent="0.35">
      <c r="A86" s="2" t="s">
        <v>261</v>
      </c>
      <c r="B86" s="2" t="s">
        <v>262</v>
      </c>
      <c r="C86" s="2" t="s">
        <v>268</v>
      </c>
      <c r="D86" s="128"/>
      <c r="E86" s="2" t="s">
        <v>269</v>
      </c>
      <c r="F86" s="29"/>
      <c r="G86" s="9"/>
    </row>
    <row r="87" spans="1:7" ht="56" x14ac:dyDescent="0.35">
      <c r="A87" s="2" t="s">
        <v>261</v>
      </c>
      <c r="B87" s="2" t="s">
        <v>262</v>
      </c>
      <c r="C87" s="2" t="s">
        <v>270</v>
      </c>
      <c r="D87" s="129"/>
      <c r="E87" s="2" t="s">
        <v>271</v>
      </c>
      <c r="F87" s="29"/>
      <c r="G87" s="9"/>
    </row>
    <row r="88" spans="1:7" ht="28" x14ac:dyDescent="0.35">
      <c r="A88" s="2" t="s">
        <v>272</v>
      </c>
      <c r="B88" s="2" t="s">
        <v>273</v>
      </c>
      <c r="C88" s="2" t="s">
        <v>274</v>
      </c>
      <c r="D88" s="127" t="s">
        <v>275</v>
      </c>
      <c r="E88" s="2" t="s">
        <v>276</v>
      </c>
      <c r="F88" s="29"/>
      <c r="G88" s="9"/>
    </row>
    <row r="89" spans="1:7" ht="28" x14ac:dyDescent="0.35">
      <c r="A89" s="2" t="s">
        <v>272</v>
      </c>
      <c r="B89" s="2" t="s">
        <v>273</v>
      </c>
      <c r="C89" s="2" t="s">
        <v>277</v>
      </c>
      <c r="D89" s="129"/>
      <c r="E89" s="2" t="s">
        <v>278</v>
      </c>
      <c r="F89" s="29"/>
      <c r="G89" s="9"/>
    </row>
    <row r="90" spans="1:7" ht="28" x14ac:dyDescent="0.35">
      <c r="A90" s="2" t="s">
        <v>279</v>
      </c>
      <c r="B90" s="2" t="s">
        <v>280</v>
      </c>
      <c r="C90" s="5" t="s">
        <v>281</v>
      </c>
      <c r="D90" s="127" t="s">
        <v>282</v>
      </c>
      <c r="E90" s="2" t="s">
        <v>283</v>
      </c>
      <c r="F90" s="29"/>
      <c r="G90" s="9"/>
    </row>
    <row r="91" spans="1:7" ht="42" x14ac:dyDescent="0.35">
      <c r="A91" s="2" t="s">
        <v>279</v>
      </c>
      <c r="B91" s="2" t="s">
        <v>280</v>
      </c>
      <c r="C91" s="5" t="s">
        <v>284</v>
      </c>
      <c r="D91" s="128"/>
      <c r="E91" s="2" t="s">
        <v>285</v>
      </c>
      <c r="F91" s="29"/>
      <c r="G91" s="9"/>
    </row>
    <row r="92" spans="1:7" ht="28" x14ac:dyDescent="0.35">
      <c r="A92" s="2" t="s">
        <v>279</v>
      </c>
      <c r="B92" s="2" t="s">
        <v>280</v>
      </c>
      <c r="C92" s="5" t="s">
        <v>286</v>
      </c>
      <c r="D92" s="128"/>
      <c r="E92" s="2" t="s">
        <v>287</v>
      </c>
      <c r="F92" s="29"/>
      <c r="G92" s="9"/>
    </row>
    <row r="93" spans="1:7" ht="28" x14ac:dyDescent="0.35">
      <c r="A93" s="2" t="s">
        <v>279</v>
      </c>
      <c r="B93" s="2" t="s">
        <v>280</v>
      </c>
      <c r="C93" s="5" t="s">
        <v>288</v>
      </c>
      <c r="D93" s="129"/>
      <c r="E93" s="2" t="s">
        <v>289</v>
      </c>
      <c r="F93" s="29"/>
      <c r="G93" s="9"/>
    </row>
    <row r="94" spans="1:7" ht="28" x14ac:dyDescent="0.35">
      <c r="A94" s="2" t="s">
        <v>290</v>
      </c>
      <c r="B94" s="2" t="s">
        <v>291</v>
      </c>
      <c r="C94" s="2" t="s">
        <v>292</v>
      </c>
      <c r="D94" s="127" t="s">
        <v>293</v>
      </c>
      <c r="E94" s="6" t="s">
        <v>294</v>
      </c>
      <c r="F94" s="29"/>
      <c r="G94" s="9"/>
    </row>
    <row r="95" spans="1:7" ht="28" x14ac:dyDescent="0.35">
      <c r="A95" s="2" t="s">
        <v>290</v>
      </c>
      <c r="B95" s="2" t="s">
        <v>291</v>
      </c>
      <c r="C95" s="2" t="s">
        <v>295</v>
      </c>
      <c r="D95" s="128"/>
      <c r="E95" s="6" t="s">
        <v>296</v>
      </c>
      <c r="F95" s="29"/>
      <c r="G95" s="9"/>
    </row>
    <row r="96" spans="1:7" ht="28" x14ac:dyDescent="0.35">
      <c r="A96" s="2" t="s">
        <v>290</v>
      </c>
      <c r="B96" s="2" t="s">
        <v>291</v>
      </c>
      <c r="C96" s="2" t="s">
        <v>297</v>
      </c>
      <c r="D96" s="128"/>
      <c r="E96" s="6" t="s">
        <v>298</v>
      </c>
      <c r="F96" s="29"/>
      <c r="G96" s="9"/>
    </row>
    <row r="97" spans="1:16" ht="28" x14ac:dyDescent="0.35">
      <c r="A97" s="2" t="s">
        <v>290</v>
      </c>
      <c r="B97" s="2" t="s">
        <v>291</v>
      </c>
      <c r="C97" s="2" t="s">
        <v>299</v>
      </c>
      <c r="D97" s="128"/>
      <c r="E97" s="6" t="s">
        <v>300</v>
      </c>
      <c r="F97" s="30"/>
      <c r="G97" s="10"/>
    </row>
    <row r="98" spans="1:16" ht="56" x14ac:dyDescent="0.35">
      <c r="A98" s="2" t="s">
        <v>290</v>
      </c>
      <c r="B98" s="2" t="s">
        <v>291</v>
      </c>
      <c r="C98" s="2" t="s">
        <v>301</v>
      </c>
      <c r="D98" s="129"/>
      <c r="E98" s="6" t="s">
        <v>302</v>
      </c>
      <c r="F98" s="29"/>
      <c r="G98" s="9"/>
    </row>
    <row r="100" spans="1:16" x14ac:dyDescent="0.35">
      <c r="A100" s="48" t="s">
        <v>23</v>
      </c>
    </row>
    <row r="101" spans="1:16" x14ac:dyDescent="0.3">
      <c r="A101" s="14">
        <v>1</v>
      </c>
      <c r="B101" s="123" t="s">
        <v>333</v>
      </c>
      <c r="C101" s="123"/>
      <c r="D101" s="123"/>
      <c r="E101" s="123"/>
      <c r="F101" s="123"/>
      <c r="G101" s="123"/>
      <c r="H101" s="123"/>
    </row>
    <row r="102" spans="1:16" x14ac:dyDescent="0.3">
      <c r="A102" s="14">
        <f>A101+1</f>
        <v>2</v>
      </c>
      <c r="B102" s="118" t="s">
        <v>24</v>
      </c>
      <c r="C102" s="118"/>
      <c r="D102" s="118"/>
      <c r="E102" s="118"/>
      <c r="F102" s="118"/>
      <c r="G102" s="118"/>
      <c r="H102" s="118"/>
    </row>
    <row r="103" spans="1:16" x14ac:dyDescent="0.3">
      <c r="A103" s="14">
        <f>A102+1</f>
        <v>3</v>
      </c>
      <c r="B103" s="118" t="s">
        <v>25</v>
      </c>
      <c r="C103" s="118"/>
      <c r="D103" s="118"/>
      <c r="E103" s="118"/>
      <c r="F103" s="118"/>
      <c r="G103" s="118"/>
      <c r="H103" s="118"/>
    </row>
    <row r="104" spans="1:16" x14ac:dyDescent="0.3">
      <c r="A104" s="14">
        <f>A103+1</f>
        <v>4</v>
      </c>
      <c r="B104" s="118" t="s">
        <v>26</v>
      </c>
      <c r="C104" s="118"/>
      <c r="D104" s="118"/>
      <c r="E104" s="118"/>
      <c r="F104" s="118"/>
      <c r="G104" s="118"/>
      <c r="H104" s="118"/>
    </row>
    <row r="105" spans="1:16" x14ac:dyDescent="0.3">
      <c r="A105" s="14">
        <f>A104+1</f>
        <v>5</v>
      </c>
      <c r="B105" s="118" t="s">
        <v>27</v>
      </c>
      <c r="C105" s="118"/>
      <c r="D105" s="118"/>
      <c r="E105" s="118"/>
      <c r="F105" s="118"/>
      <c r="G105" s="118"/>
      <c r="H105" s="118"/>
    </row>
    <row r="106" spans="1:16" x14ac:dyDescent="0.3">
      <c r="A106" s="14">
        <f>A105+1</f>
        <v>6</v>
      </c>
      <c r="B106" s="118" t="s">
        <v>318</v>
      </c>
      <c r="C106" s="118"/>
      <c r="D106" s="118"/>
      <c r="E106" s="118"/>
      <c r="F106" s="118"/>
      <c r="G106" s="118"/>
      <c r="H106" s="118"/>
    </row>
    <row r="107" spans="1:16" x14ac:dyDescent="0.3">
      <c r="A107" s="14">
        <v>7</v>
      </c>
      <c r="B107" s="94" t="s">
        <v>303</v>
      </c>
      <c r="C107" s="94"/>
      <c r="D107" s="94"/>
      <c r="E107" s="94"/>
      <c r="F107" s="94"/>
      <c r="G107" s="94"/>
      <c r="H107" s="94"/>
      <c r="I107" s="94"/>
      <c r="J107" s="94"/>
      <c r="K107" s="94"/>
      <c r="L107" s="94"/>
      <c r="M107" s="94"/>
      <c r="N107" s="94"/>
      <c r="O107" s="94"/>
      <c r="P107" s="94"/>
    </row>
    <row r="108" spans="1:16" customFormat="1" ht="14.5" x14ac:dyDescent="0.35">
      <c r="A108" s="18">
        <v>8</v>
      </c>
      <c r="B108" s="95" t="s">
        <v>316</v>
      </c>
      <c r="C108" s="95"/>
      <c r="D108" s="95"/>
      <c r="E108" s="95"/>
      <c r="F108" s="95"/>
      <c r="G108" s="95"/>
      <c r="H108" s="95"/>
      <c r="I108" s="95"/>
      <c r="J108" s="95"/>
      <c r="K108" s="95"/>
      <c r="L108" s="95"/>
      <c r="M108" s="95"/>
      <c r="N108" s="95"/>
      <c r="O108" s="95"/>
      <c r="P108" s="95"/>
    </row>
    <row r="109" spans="1:16" x14ac:dyDescent="0.35">
      <c r="A109" s="56"/>
    </row>
  </sheetData>
  <sheetProtection algorithmName="SHA-512" hashValue="jMH2OjrkVUbKlkjE+kGIah2qtxuykwKodI6VQpTbiYGg0pVBNKPMGlYCLOjeAqGc3kyxBsOzE+93YWLadjH1kg==" saltValue="y3dgsDBgC6BnzRY/GL/ctw==" spinCount="100000" sheet="1" objects="1" scenarios="1"/>
  <mergeCells count="39">
    <mergeCell ref="B5:G5"/>
    <mergeCell ref="A1:G1"/>
    <mergeCell ref="A3:A4"/>
    <mergeCell ref="B3:E3"/>
    <mergeCell ref="F3:F4"/>
    <mergeCell ref="G3:G4"/>
    <mergeCell ref="B44:G44"/>
    <mergeCell ref="D6:D9"/>
    <mergeCell ref="B10:G10"/>
    <mergeCell ref="D13:D15"/>
    <mergeCell ref="D16:D20"/>
    <mergeCell ref="D21:D22"/>
    <mergeCell ref="D23:D24"/>
    <mergeCell ref="D26:D28"/>
    <mergeCell ref="D30:D32"/>
    <mergeCell ref="D34:D36"/>
    <mergeCell ref="D37:D38"/>
    <mergeCell ref="D39:D42"/>
    <mergeCell ref="D90:D93"/>
    <mergeCell ref="D46:D47"/>
    <mergeCell ref="D51:D53"/>
    <mergeCell ref="D54:D59"/>
    <mergeCell ref="D60:D61"/>
    <mergeCell ref="D62:D63"/>
    <mergeCell ref="D64:D65"/>
    <mergeCell ref="B66:G66"/>
    <mergeCell ref="D68:D79"/>
    <mergeCell ref="D80:D83"/>
    <mergeCell ref="D84:D87"/>
    <mergeCell ref="D88:D89"/>
    <mergeCell ref="B108:P108"/>
    <mergeCell ref="B106:H106"/>
    <mergeCell ref="B107:P107"/>
    <mergeCell ref="D94:D98"/>
    <mergeCell ref="B101:H101"/>
    <mergeCell ref="B102:H102"/>
    <mergeCell ref="B103:H103"/>
    <mergeCell ref="B104:H104"/>
    <mergeCell ref="B105:H105"/>
  </mergeCells>
  <conditionalFormatting sqref="A6:C9">
    <cfRule type="expression" priority="9">
      <formula>MOD( ROW(), 2)=0</formula>
    </cfRule>
  </conditionalFormatting>
  <conditionalFormatting sqref="A45:C65">
    <cfRule type="expression" priority="3">
      <formula>MOD( ROW(), 2)=0</formula>
    </cfRule>
  </conditionalFormatting>
  <conditionalFormatting sqref="B44 B66">
    <cfRule type="expression" priority="10">
      <formula>MOD( ROW(), 2)=0</formula>
    </cfRule>
  </conditionalFormatting>
  <conditionalFormatting sqref="E6:E9">
    <cfRule type="expression" priority="8">
      <formula>MOD( ROW(), 2)=0</formula>
    </cfRule>
  </conditionalFormatting>
  <conditionalFormatting sqref="E11:E41">
    <cfRule type="expression" priority="4">
      <formula>MOD( ROW(), 2)=0</formula>
    </cfRule>
  </conditionalFormatting>
  <conditionalFormatting sqref="E43">
    <cfRule type="expression" priority="6">
      <formula>MOD( ROW(), 2)=0</formula>
    </cfRule>
  </conditionalFormatting>
  <conditionalFormatting sqref="E45:E65">
    <cfRule type="expression" priority="1">
      <formula>MOD( ROW(), 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31AC7-639B-48E6-94A1-983A056C68E0}">
  <dimension ref="A1:P63"/>
  <sheetViews>
    <sheetView zoomScale="85" zoomScaleNormal="85" workbookViewId="0">
      <selection activeCell="B32" sqref="B32"/>
    </sheetView>
  </sheetViews>
  <sheetFormatPr defaultColWidth="8.7265625" defaultRowHeight="14.5" x14ac:dyDescent="0.35"/>
  <cols>
    <col min="1" max="1" width="5.453125" style="13" customWidth="1"/>
    <col min="2" max="2" width="50.6328125" style="71" customWidth="1"/>
    <col min="3" max="3" width="30.54296875" customWidth="1"/>
    <col min="4" max="4" width="28.1796875" customWidth="1"/>
    <col min="5" max="5" width="32.1796875" customWidth="1"/>
  </cols>
  <sheetData>
    <row r="1" spans="1:16" s="69" customFormat="1" ht="15.5" x14ac:dyDescent="0.35">
      <c r="A1" s="12" t="s">
        <v>320</v>
      </c>
      <c r="B1" s="68"/>
    </row>
    <row r="2" spans="1:16" x14ac:dyDescent="0.35">
      <c r="A2" s="70"/>
    </row>
    <row r="3" spans="1:16" ht="28" x14ac:dyDescent="0.35">
      <c r="A3" s="72" t="s">
        <v>304</v>
      </c>
      <c r="B3" s="72" t="s">
        <v>32</v>
      </c>
      <c r="C3" s="72" t="s">
        <v>305</v>
      </c>
      <c r="D3" s="72" t="s">
        <v>306</v>
      </c>
      <c r="E3" s="72" t="s">
        <v>33</v>
      </c>
      <c r="F3" s="76"/>
    </row>
    <row r="4" spans="1:16" s="19" customFormat="1" x14ac:dyDescent="0.35">
      <c r="A4" s="49">
        <v>1</v>
      </c>
      <c r="B4" s="50" t="s">
        <v>307</v>
      </c>
      <c r="C4" s="55"/>
      <c r="D4" s="55"/>
      <c r="E4" s="51"/>
      <c r="F4" s="52"/>
    </row>
    <row r="5" spans="1:16" s="19" customFormat="1" x14ac:dyDescent="0.35">
      <c r="A5" s="53">
        <v>2</v>
      </c>
      <c r="B5" s="54" t="s">
        <v>308</v>
      </c>
      <c r="C5" s="55"/>
      <c r="D5" s="55"/>
      <c r="E5" s="51"/>
      <c r="F5" s="52"/>
    </row>
    <row r="6" spans="1:16" s="19" customFormat="1" x14ac:dyDescent="0.35">
      <c r="A6" s="57"/>
      <c r="B6" s="58"/>
      <c r="C6" s="59"/>
      <c r="D6" s="59"/>
      <c r="E6" s="60"/>
      <c r="F6" s="52"/>
    </row>
    <row r="7" spans="1:16" s="19" customFormat="1" x14ac:dyDescent="0.35">
      <c r="A7" s="57"/>
      <c r="B7" s="58"/>
      <c r="C7" s="59"/>
      <c r="D7" s="59"/>
      <c r="E7" s="60"/>
      <c r="F7" s="52"/>
    </row>
    <row r="8" spans="1:16" x14ac:dyDescent="0.35">
      <c r="A8" s="73" t="s">
        <v>304</v>
      </c>
      <c r="B8" s="73" t="s">
        <v>32</v>
      </c>
      <c r="C8" s="73" t="s">
        <v>327</v>
      </c>
      <c r="D8" s="73" t="s">
        <v>33</v>
      </c>
      <c r="E8" s="76"/>
    </row>
    <row r="9" spans="1:16" s="19" customFormat="1" x14ac:dyDescent="0.35">
      <c r="A9" s="49">
        <v>1</v>
      </c>
      <c r="B9" s="54" t="s">
        <v>326</v>
      </c>
      <c r="C9" s="55"/>
      <c r="D9" s="51"/>
      <c r="E9" s="52"/>
    </row>
    <row r="10" spans="1:16" s="19" customFormat="1" x14ac:dyDescent="0.35">
      <c r="A10" s="53"/>
      <c r="B10" s="54"/>
      <c r="C10" s="55"/>
      <c r="D10" s="51"/>
      <c r="E10" s="52"/>
    </row>
    <row r="11" spans="1:16" s="19" customFormat="1" x14ac:dyDescent="0.35">
      <c r="A11" s="67"/>
    </row>
    <row r="12" spans="1:16" s="19" customFormat="1" x14ac:dyDescent="0.35">
      <c r="A12" s="67"/>
    </row>
    <row r="13" spans="1:16" x14ac:dyDescent="0.35">
      <c r="A13" s="15" t="s">
        <v>23</v>
      </c>
      <c r="B13" s="13"/>
      <c r="C13" s="14"/>
      <c r="D13" s="13"/>
      <c r="E13" s="13"/>
      <c r="F13" s="13"/>
      <c r="G13" s="13"/>
      <c r="H13" s="13"/>
      <c r="I13" s="13"/>
      <c r="J13" s="13"/>
      <c r="K13" s="13"/>
      <c r="L13" s="13"/>
      <c r="M13" s="13"/>
      <c r="N13" s="13"/>
      <c r="O13" s="13"/>
    </row>
    <row r="14" spans="1:16" x14ac:dyDescent="0.35">
      <c r="A14" s="16">
        <v>1</v>
      </c>
      <c r="B14" s="123" t="s">
        <v>333</v>
      </c>
      <c r="C14" s="123"/>
      <c r="D14" s="123"/>
      <c r="E14" s="123"/>
      <c r="F14" s="123"/>
      <c r="G14" s="123"/>
      <c r="H14" s="123"/>
      <c r="I14" s="17"/>
      <c r="J14" s="17"/>
      <c r="K14" s="17"/>
      <c r="L14" s="17"/>
      <c r="M14" s="17"/>
      <c r="N14" s="17"/>
      <c r="O14" s="17"/>
      <c r="P14" s="17"/>
    </row>
    <row r="15" spans="1:16" x14ac:dyDescent="0.35">
      <c r="A15" s="16">
        <f t="shared" ref="A15:A21" si="0">A14+1</f>
        <v>2</v>
      </c>
      <c r="B15" s="94" t="s">
        <v>24</v>
      </c>
      <c r="C15" s="94"/>
      <c r="D15" s="94"/>
      <c r="E15" s="94"/>
      <c r="F15" s="94"/>
      <c r="G15" s="94"/>
      <c r="H15" s="94"/>
      <c r="I15" s="17"/>
      <c r="J15" s="17"/>
      <c r="K15" s="17"/>
      <c r="L15" s="17"/>
      <c r="M15" s="17"/>
      <c r="N15" s="17"/>
      <c r="O15" s="17"/>
    </row>
    <row r="16" spans="1:16" x14ac:dyDescent="0.35">
      <c r="A16" s="16">
        <f t="shared" si="0"/>
        <v>3</v>
      </c>
      <c r="B16" s="94" t="s">
        <v>25</v>
      </c>
      <c r="C16" s="94"/>
      <c r="D16" s="94"/>
      <c r="E16" s="94"/>
      <c r="F16" s="94"/>
      <c r="G16" s="94"/>
      <c r="H16" s="94"/>
      <c r="I16" s="17"/>
      <c r="J16" s="17"/>
      <c r="K16" s="17"/>
      <c r="L16" s="17"/>
      <c r="M16" s="17"/>
      <c r="N16" s="17"/>
      <c r="O16" s="17"/>
    </row>
    <row r="17" spans="1:16" x14ac:dyDescent="0.35">
      <c r="A17" s="16">
        <f t="shared" si="0"/>
        <v>4</v>
      </c>
      <c r="B17" s="94" t="s">
        <v>26</v>
      </c>
      <c r="C17" s="94"/>
      <c r="D17" s="94"/>
      <c r="E17" s="94"/>
      <c r="F17" s="94"/>
      <c r="G17" s="94"/>
      <c r="H17" s="94"/>
      <c r="I17" s="17"/>
      <c r="J17" s="17"/>
      <c r="K17" s="17"/>
      <c r="L17" s="17"/>
      <c r="M17" s="17"/>
      <c r="N17" s="17"/>
      <c r="O17" s="17"/>
    </row>
    <row r="18" spans="1:16" x14ac:dyDescent="0.35">
      <c r="A18" s="16">
        <f t="shared" si="0"/>
        <v>5</v>
      </c>
      <c r="B18" s="94" t="s">
        <v>27</v>
      </c>
      <c r="C18" s="94"/>
      <c r="D18" s="94"/>
      <c r="E18" s="94"/>
      <c r="F18" s="94"/>
      <c r="G18" s="94"/>
      <c r="H18" s="94"/>
      <c r="I18" s="17"/>
      <c r="J18" s="17"/>
      <c r="K18" s="17"/>
      <c r="L18" s="17"/>
      <c r="M18" s="17"/>
      <c r="N18" s="17"/>
      <c r="O18" s="17"/>
    </row>
    <row r="19" spans="1:16" x14ac:dyDescent="0.35">
      <c r="A19" s="16">
        <f t="shared" si="0"/>
        <v>6</v>
      </c>
      <c r="B19" s="94" t="s">
        <v>28</v>
      </c>
      <c r="C19" s="94"/>
      <c r="D19" s="94"/>
      <c r="E19" s="94"/>
      <c r="F19" s="94"/>
      <c r="G19" s="94"/>
      <c r="H19" s="94"/>
      <c r="I19" s="17"/>
      <c r="J19" s="17"/>
      <c r="K19" s="17"/>
      <c r="L19" s="17"/>
      <c r="M19" s="17"/>
      <c r="N19" s="17"/>
      <c r="O19" s="17"/>
    </row>
    <row r="20" spans="1:16" ht="60.5" customHeight="1" x14ac:dyDescent="0.35">
      <c r="A20" s="16">
        <f t="shared" si="0"/>
        <v>7</v>
      </c>
      <c r="B20" s="95" t="s">
        <v>309</v>
      </c>
      <c r="C20" s="95"/>
      <c r="D20" s="95"/>
      <c r="E20" s="95"/>
      <c r="F20" s="95"/>
      <c r="G20" s="95"/>
      <c r="H20" s="95"/>
      <c r="I20" s="17"/>
      <c r="J20" s="17"/>
      <c r="K20" s="17"/>
      <c r="L20" s="17"/>
      <c r="M20" s="17"/>
      <c r="N20" s="17"/>
      <c r="O20" s="17"/>
    </row>
    <row r="21" spans="1:16" x14ac:dyDescent="0.35">
      <c r="A21" s="16">
        <f t="shared" si="0"/>
        <v>8</v>
      </c>
      <c r="B21" s="94" t="s">
        <v>310</v>
      </c>
      <c r="C21" s="94"/>
      <c r="D21" s="94"/>
      <c r="E21" s="94"/>
      <c r="F21" s="94"/>
      <c r="G21" s="94"/>
      <c r="H21" s="94"/>
      <c r="I21" s="65"/>
      <c r="J21" s="65"/>
      <c r="K21" s="65"/>
      <c r="L21" s="65"/>
      <c r="M21" s="65"/>
      <c r="N21" s="65"/>
      <c r="O21" s="65"/>
    </row>
    <row r="22" spans="1:16" x14ac:dyDescent="0.35">
      <c r="A22" s="14">
        <v>9</v>
      </c>
      <c r="B22" s="152" t="s">
        <v>311</v>
      </c>
      <c r="C22" s="152"/>
      <c r="D22" s="152"/>
      <c r="E22" s="152"/>
      <c r="F22" s="152"/>
      <c r="G22" s="152"/>
      <c r="H22" s="152"/>
      <c r="I22" s="13"/>
      <c r="J22" s="13"/>
      <c r="K22" s="13"/>
      <c r="L22" s="13"/>
      <c r="M22" s="13"/>
      <c r="N22" s="13"/>
      <c r="O22" s="13"/>
      <c r="P22" s="13"/>
    </row>
    <row r="23" spans="1:16" ht="14.5" customHeight="1" x14ac:dyDescent="0.35">
      <c r="A23" s="14">
        <f>A22+1</f>
        <v>10</v>
      </c>
      <c r="B23" s="151" t="s">
        <v>314</v>
      </c>
      <c r="C23" s="151"/>
      <c r="D23" s="151"/>
      <c r="E23" s="151"/>
      <c r="F23" s="151"/>
      <c r="G23" s="151"/>
      <c r="H23" s="151"/>
      <c r="I23" s="74"/>
    </row>
    <row r="24" spans="1:16" ht="33.5" customHeight="1" x14ac:dyDescent="0.35">
      <c r="A24" s="14">
        <f t="shared" ref="A24:A29" si="1">A23+1</f>
        <v>11</v>
      </c>
      <c r="B24" s="95" t="s">
        <v>322</v>
      </c>
      <c r="C24" s="95"/>
      <c r="D24" s="95"/>
      <c r="E24" s="95"/>
      <c r="F24" s="95"/>
      <c r="G24" s="95"/>
      <c r="H24" s="95"/>
      <c r="I24" s="17"/>
      <c r="J24" s="17"/>
      <c r="K24" s="17"/>
      <c r="L24" s="17"/>
      <c r="M24" s="17"/>
      <c r="N24" s="17"/>
      <c r="O24" s="17"/>
      <c r="P24" s="17"/>
    </row>
    <row r="25" spans="1:16" ht="32" customHeight="1" x14ac:dyDescent="0.35">
      <c r="A25" s="14">
        <f t="shared" si="1"/>
        <v>12</v>
      </c>
      <c r="B25" s="95" t="s">
        <v>323</v>
      </c>
      <c r="C25" s="95"/>
      <c r="D25" s="95"/>
      <c r="E25" s="95"/>
      <c r="F25" s="95"/>
      <c r="G25" s="95"/>
      <c r="H25" s="95"/>
      <c r="I25" s="17"/>
      <c r="J25" s="17"/>
      <c r="K25" s="17"/>
      <c r="L25" s="17"/>
      <c r="M25" s="17"/>
      <c r="N25" s="17"/>
      <c r="O25" s="17"/>
      <c r="P25" s="17"/>
    </row>
    <row r="26" spans="1:16" x14ac:dyDescent="0.35">
      <c r="A26" s="14">
        <f t="shared" si="1"/>
        <v>13</v>
      </c>
      <c r="B26" s="94" t="s">
        <v>324</v>
      </c>
      <c r="C26" s="94"/>
      <c r="D26" s="94"/>
      <c r="E26" s="94"/>
      <c r="F26" s="94"/>
      <c r="G26" s="94"/>
      <c r="H26" s="94"/>
      <c r="I26" s="17"/>
      <c r="J26" s="17"/>
      <c r="K26" s="17"/>
      <c r="L26" s="17"/>
      <c r="M26" s="17"/>
      <c r="N26" s="17"/>
      <c r="O26" s="17"/>
      <c r="P26" s="17"/>
    </row>
    <row r="27" spans="1:16" x14ac:dyDescent="0.35">
      <c r="A27" s="14">
        <f t="shared" si="1"/>
        <v>14</v>
      </c>
      <c r="B27" s="94" t="s">
        <v>325</v>
      </c>
      <c r="C27" s="94"/>
      <c r="D27" s="94"/>
      <c r="E27" s="94"/>
      <c r="F27" s="94"/>
      <c r="G27" s="94"/>
      <c r="H27" s="94"/>
      <c r="I27" s="17"/>
      <c r="J27" s="17"/>
      <c r="K27" s="17"/>
      <c r="L27" s="17"/>
      <c r="M27" s="17"/>
      <c r="N27" s="17"/>
      <c r="O27" s="17"/>
      <c r="P27" s="17"/>
    </row>
    <row r="28" spans="1:16" ht="14.5" customHeight="1" x14ac:dyDescent="0.35">
      <c r="A28" s="14">
        <f t="shared" si="1"/>
        <v>15</v>
      </c>
      <c r="B28" s="151" t="s">
        <v>314</v>
      </c>
      <c r="C28" s="151"/>
      <c r="D28" s="151"/>
      <c r="E28" s="151"/>
      <c r="F28" s="151"/>
      <c r="G28" s="151"/>
      <c r="H28" s="151"/>
      <c r="I28" s="75"/>
      <c r="J28" s="17"/>
      <c r="K28" s="17"/>
      <c r="L28" s="17"/>
      <c r="M28" s="17"/>
      <c r="N28" s="17"/>
      <c r="O28" s="17"/>
      <c r="P28" s="17"/>
    </row>
    <row r="29" spans="1:16" x14ac:dyDescent="0.35">
      <c r="A29" s="14">
        <f t="shared" si="1"/>
        <v>16</v>
      </c>
      <c r="B29" s="95" t="s">
        <v>317</v>
      </c>
      <c r="C29" s="95"/>
      <c r="D29" s="95"/>
      <c r="E29" s="95"/>
      <c r="F29" s="95"/>
      <c r="G29" s="95"/>
      <c r="H29" s="95"/>
      <c r="I29" s="17"/>
      <c r="J29" s="17"/>
      <c r="K29" s="17"/>
      <c r="L29" s="17"/>
      <c r="M29" s="17"/>
      <c r="N29" s="17"/>
      <c r="O29" s="17"/>
      <c r="P29" s="17"/>
    </row>
    <row r="30" spans="1:16" x14ac:dyDescent="0.35">
      <c r="B30" s="16"/>
      <c r="C30" s="66"/>
      <c r="D30" s="66"/>
      <c r="E30" s="66"/>
      <c r="F30" s="66"/>
      <c r="G30" s="66"/>
      <c r="H30" s="66"/>
      <c r="I30" s="17"/>
      <c r="J30" s="17"/>
      <c r="K30" s="17"/>
      <c r="L30" s="17"/>
      <c r="M30" s="17"/>
      <c r="N30" s="17"/>
      <c r="O30" s="17"/>
      <c r="P30" s="17"/>
    </row>
    <row r="31" spans="1:16" x14ac:dyDescent="0.35">
      <c r="B31" s="16"/>
      <c r="C31" s="17"/>
      <c r="D31" s="17"/>
      <c r="E31" s="17"/>
      <c r="F31" s="17"/>
      <c r="G31" s="17"/>
      <c r="H31" s="17"/>
      <c r="I31" s="17"/>
      <c r="J31" s="17"/>
      <c r="K31" s="17"/>
      <c r="L31" s="17"/>
      <c r="M31" s="17"/>
      <c r="N31" s="17"/>
      <c r="O31" s="17"/>
      <c r="P31" s="17"/>
    </row>
    <row r="32" spans="1:16" x14ac:dyDescent="0.35">
      <c r="B32" s="14"/>
      <c r="C32" s="13"/>
      <c r="D32" s="13"/>
      <c r="E32" s="13"/>
      <c r="F32" s="13"/>
      <c r="G32" s="13"/>
      <c r="H32" s="13"/>
      <c r="I32" s="13"/>
      <c r="J32" s="13"/>
      <c r="K32" s="13"/>
      <c r="L32" s="13"/>
      <c r="M32" s="13"/>
      <c r="N32" s="13"/>
      <c r="O32" s="13"/>
      <c r="P32" s="13"/>
    </row>
    <row r="33" spans="2:2" x14ac:dyDescent="0.35">
      <c r="B33"/>
    </row>
    <row r="34" spans="2:2" x14ac:dyDescent="0.35">
      <c r="B34"/>
    </row>
    <row r="35" spans="2:2" x14ac:dyDescent="0.35">
      <c r="B35"/>
    </row>
    <row r="36" spans="2:2" x14ac:dyDescent="0.35">
      <c r="B36"/>
    </row>
    <row r="37" spans="2:2" x14ac:dyDescent="0.35">
      <c r="B37"/>
    </row>
    <row r="38" spans="2:2" x14ac:dyDescent="0.35">
      <c r="B38"/>
    </row>
    <row r="39" spans="2:2" x14ac:dyDescent="0.35">
      <c r="B39"/>
    </row>
    <row r="40" spans="2:2" x14ac:dyDescent="0.35">
      <c r="B40"/>
    </row>
    <row r="41" spans="2:2" x14ac:dyDescent="0.35">
      <c r="B41"/>
    </row>
    <row r="42" spans="2:2" x14ac:dyDescent="0.35">
      <c r="B42"/>
    </row>
    <row r="43" spans="2:2" x14ac:dyDescent="0.35">
      <c r="B43"/>
    </row>
    <row r="44" spans="2:2" x14ac:dyDescent="0.35">
      <c r="B44"/>
    </row>
    <row r="45" spans="2:2" x14ac:dyDescent="0.35">
      <c r="B45"/>
    </row>
    <row r="46" spans="2:2" x14ac:dyDescent="0.35">
      <c r="B46"/>
    </row>
    <row r="47" spans="2:2" x14ac:dyDescent="0.35">
      <c r="B47"/>
    </row>
    <row r="48" spans="2:2" x14ac:dyDescent="0.35">
      <c r="B48"/>
    </row>
    <row r="49" spans="2:2" x14ac:dyDescent="0.35">
      <c r="B49"/>
    </row>
    <row r="50" spans="2:2" x14ac:dyDescent="0.35">
      <c r="B50"/>
    </row>
    <row r="51" spans="2:2" x14ac:dyDescent="0.35">
      <c r="B51"/>
    </row>
    <row r="52" spans="2:2" x14ac:dyDescent="0.35">
      <c r="B52"/>
    </row>
    <row r="53" spans="2:2" x14ac:dyDescent="0.35">
      <c r="B53"/>
    </row>
    <row r="54" spans="2:2" x14ac:dyDescent="0.35">
      <c r="B54"/>
    </row>
    <row r="55" spans="2:2" x14ac:dyDescent="0.35">
      <c r="B55"/>
    </row>
    <row r="56" spans="2:2" x14ac:dyDescent="0.35">
      <c r="B56"/>
    </row>
    <row r="57" spans="2:2" x14ac:dyDescent="0.35">
      <c r="B57"/>
    </row>
    <row r="58" spans="2:2" x14ac:dyDescent="0.35">
      <c r="B58"/>
    </row>
    <row r="59" spans="2:2" x14ac:dyDescent="0.35">
      <c r="B59"/>
    </row>
    <row r="60" spans="2:2" x14ac:dyDescent="0.35">
      <c r="B60"/>
    </row>
    <row r="61" spans="2:2" x14ac:dyDescent="0.35">
      <c r="B61"/>
    </row>
    <row r="62" spans="2:2" x14ac:dyDescent="0.35">
      <c r="B62"/>
    </row>
    <row r="63" spans="2:2" x14ac:dyDescent="0.35">
      <c r="B63"/>
    </row>
  </sheetData>
  <sheetProtection algorithmName="SHA-512" hashValue="RBFbEhQemsvRJd9/s4bvboHUqZtZxYEg5IL8CFDlOzUqIIZHkslw4cktRr2co3ZxahiPU8oy2ZrY4x9Ym4rVIg==" saltValue="XBYFI2sNjMf7YNyHPhvK/A==" spinCount="100000" sheet="1" objects="1" scenarios="1" insertRows="0" deleteRows="0"/>
  <mergeCells count="16">
    <mergeCell ref="B29:H29"/>
    <mergeCell ref="B28:H28"/>
    <mergeCell ref="B18:H18"/>
    <mergeCell ref="B17:H17"/>
    <mergeCell ref="B16:H16"/>
    <mergeCell ref="B23:H23"/>
    <mergeCell ref="B25:H25"/>
    <mergeCell ref="B24:H24"/>
    <mergeCell ref="B22:H22"/>
    <mergeCell ref="B21:H21"/>
    <mergeCell ref="B19:H19"/>
    <mergeCell ref="B14:H14"/>
    <mergeCell ref="B20:H20"/>
    <mergeCell ref="B15:H15"/>
    <mergeCell ref="B27:H27"/>
    <mergeCell ref="B26:H2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E556FC16228AF418C2798707B8AF1B4" ma:contentTypeVersion="4" ma:contentTypeDescription="Create a new document." ma:contentTypeScope="" ma:versionID="58c1132d9cc13c240df9fbdcce4fa73d">
  <xsd:schema xmlns:xsd="http://www.w3.org/2001/XMLSchema" xmlns:xs="http://www.w3.org/2001/XMLSchema" xmlns:p="http://schemas.microsoft.com/office/2006/metadata/properties" xmlns:ns2="2c9411fb-0adc-4d4e-90ad-6260fa83f3e8" targetNamespace="http://schemas.microsoft.com/office/2006/metadata/properties" ma:root="true" ma:fieldsID="2c04bad298ce1a1add708b10a4c0242c" ns2:_="">
    <xsd:import namespace="2c9411fb-0adc-4d4e-90ad-6260fa83f3e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9411fb-0adc-4d4e-90ad-6260fa83f3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A6D76A-09B1-4A43-98DC-740BFFD683A8}">
  <ds:schemaRefs>
    <ds:schemaRef ds:uri="http://schemas.microsoft.com/sharepoint/v3/contenttype/forms"/>
  </ds:schemaRefs>
</ds:datastoreItem>
</file>

<file path=customXml/itemProps2.xml><?xml version="1.0" encoding="utf-8"?>
<ds:datastoreItem xmlns:ds="http://schemas.openxmlformats.org/officeDocument/2006/customXml" ds:itemID="{0915CA72-A147-4CF9-804E-D9286C008268}">
  <ds:schemaRefs>
    <ds:schemaRef ds:uri="http://purl.org/dc/elements/1.1/"/>
    <ds:schemaRef ds:uri="http://schemas.openxmlformats.org/package/2006/metadata/core-properties"/>
    <ds:schemaRef ds:uri="http://www.w3.org/XML/1998/namespace"/>
    <ds:schemaRef ds:uri="2c9411fb-0adc-4d4e-90ad-6260fa83f3e8"/>
    <ds:schemaRef ds:uri="http://schemas.microsoft.com/office/2006/documentManagement/types"/>
    <ds:schemaRef ds:uri="http://purl.org/dc/terms/"/>
    <ds:schemaRef ds:uri="http://purl.org/dc/dcmityp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41663D8D-80A8-48D1-9FA1-FA200466B0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9411fb-0adc-4d4e-90ad-6260fa83f3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 Table</vt:lpstr>
      <vt:lpstr>Optional Items</vt:lpstr>
      <vt:lpstr>Schedules of Rates (SOR)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PP(GovTech)</dc:creator>
  <cp:keywords/>
  <dc:description/>
  <cp:lastModifiedBy>Li Lian LEE</cp:lastModifiedBy>
  <cp:revision/>
  <dcterms:created xsi:type="dcterms:W3CDTF">2019-12-10T18:42:30Z</dcterms:created>
  <dcterms:modified xsi:type="dcterms:W3CDTF">2025-03-13T08:32:43Z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0x0101003E556FC16228AF418C2798707B8AF1B4</vt:lpwstr>
  </property>
  <property fmtid="{D5CDD505-2E9C-101B-9397-08002B2CF9AE}" pid="3" name="MSIP_Label_8750e093-5171-4520-acd4-0504c47e84d2_Enabled">
    <vt:lpwstr>True</vt:lpwstr>
  </property>
  <property fmtid="{D5CDD505-2E9C-101B-9397-08002B2CF9AE}" pid="4" name="MSIP_Label_8750e093-5171-4520-acd4-0504c47e84d2_SiteId">
    <vt:lpwstr>0b11c524-9a1c-4e1b-84cb-6336aefc2243</vt:lpwstr>
  </property>
  <property fmtid="{D5CDD505-2E9C-101B-9397-08002B2CF9AE}" pid="5" name="MSIP_Label_8750e093-5171-4520-acd4-0504c47e84d2_Owner">
    <vt:lpwstr>bca-pohpeng@soe.sgnet.gov.sg</vt:lpwstr>
  </property>
  <property fmtid="{D5CDD505-2E9C-101B-9397-08002B2CF9AE}" pid="6" name="MSIP_Label_8750e093-5171-4520-acd4-0504c47e84d2_SetDate">
    <vt:lpwstr>2020-08-26T06:32:30.5084001Z</vt:lpwstr>
  </property>
  <property fmtid="{D5CDD505-2E9C-101B-9397-08002B2CF9AE}" pid="7" name="MSIP_Label_8750e093-5171-4520-acd4-0504c47e84d2_Name">
    <vt:lpwstr>OFFICIAL (CLOSED)</vt:lpwstr>
  </property>
  <property fmtid="{D5CDD505-2E9C-101B-9397-08002B2CF9AE}" pid="8" name="MSIP_Label_8750e093-5171-4520-acd4-0504c47e84d2_Application">
    <vt:lpwstr>Microsoft Azure Information Protection</vt:lpwstr>
  </property>
  <property fmtid="{D5CDD505-2E9C-101B-9397-08002B2CF9AE}" pid="9" name="MSIP_Label_8750e093-5171-4520-acd4-0504c47e84d2_ActionId">
    <vt:lpwstr>d57f599b-1ee2-490f-af20-8bbe459dec55</vt:lpwstr>
  </property>
  <property fmtid="{D5CDD505-2E9C-101B-9397-08002B2CF9AE}" pid="10" name="MSIP_Label_8750e093-5171-4520-acd4-0504c47e84d2_Extended_MSFT_Method">
    <vt:lpwstr>Manual</vt:lpwstr>
  </property>
  <property fmtid="{D5CDD505-2E9C-101B-9397-08002B2CF9AE}" pid="11" name="MSIP_Label_770f46e1-5fba-47ae-991f-a0785d9c0dac_Enabled">
    <vt:lpwstr>true</vt:lpwstr>
  </property>
  <property fmtid="{D5CDD505-2E9C-101B-9397-08002B2CF9AE}" pid="12" name="MSIP_Label_770f46e1-5fba-47ae-991f-a0785d9c0dac_SetDate">
    <vt:lpwstr>2022-04-04T08:54:31Z</vt:lpwstr>
  </property>
  <property fmtid="{D5CDD505-2E9C-101B-9397-08002B2CF9AE}" pid="13" name="MSIP_Label_770f46e1-5fba-47ae-991f-a0785d9c0dac_Method">
    <vt:lpwstr>Privileged</vt:lpwstr>
  </property>
  <property fmtid="{D5CDD505-2E9C-101B-9397-08002B2CF9AE}" pid="14" name="MSIP_Label_770f46e1-5fba-47ae-991f-a0785d9c0dac_Name">
    <vt:lpwstr>Sensitive Normal_1</vt:lpwstr>
  </property>
  <property fmtid="{D5CDD505-2E9C-101B-9397-08002B2CF9AE}" pid="15" name="MSIP_Label_770f46e1-5fba-47ae-991f-a0785d9c0dac_SiteId">
    <vt:lpwstr>0b11c524-9a1c-4e1b-84cb-6336aefc2243</vt:lpwstr>
  </property>
  <property fmtid="{D5CDD505-2E9C-101B-9397-08002B2CF9AE}" pid="16" name="MSIP_Label_770f46e1-5fba-47ae-991f-a0785d9c0dac_ActionId">
    <vt:lpwstr>d57f599b-1ee2-490f-af20-8bbe459dec55</vt:lpwstr>
  </property>
  <property fmtid="{D5CDD505-2E9C-101B-9397-08002B2CF9AE}" pid="17" name="MSIP_Label_770f46e1-5fba-47ae-991f-a0785d9c0dac_ContentBits">
    <vt:lpwstr>0</vt:lpwstr>
  </property>
  <property fmtid="{D5CDD505-2E9C-101B-9397-08002B2CF9AE}" pid="18" name="MSIP_Label_48c50869-273e-4464-af5d-e422532270b5_Enabled">
    <vt:lpwstr>true</vt:lpwstr>
  </property>
  <property fmtid="{D5CDD505-2E9C-101B-9397-08002B2CF9AE}" pid="19" name="MSIP_Label_48c50869-273e-4464-af5d-e422532270b5_SetDate">
    <vt:lpwstr>2025-03-13T08:32:43Z</vt:lpwstr>
  </property>
  <property fmtid="{D5CDD505-2E9C-101B-9397-08002B2CF9AE}" pid="20" name="MSIP_Label_48c50869-273e-4464-af5d-e422532270b5_Method">
    <vt:lpwstr>Privileged</vt:lpwstr>
  </property>
  <property fmtid="{D5CDD505-2E9C-101B-9397-08002B2CF9AE}" pid="21" name="MSIP_Label_48c50869-273e-4464-af5d-e422532270b5_Name">
    <vt:lpwstr>Official (Open)</vt:lpwstr>
  </property>
  <property fmtid="{D5CDD505-2E9C-101B-9397-08002B2CF9AE}" pid="22" name="MSIP_Label_48c50869-273e-4464-af5d-e422532270b5_SiteId">
    <vt:lpwstr>b19eb717-104f-45a1-9f08-36aacb739dcf</vt:lpwstr>
  </property>
  <property fmtid="{D5CDD505-2E9C-101B-9397-08002B2CF9AE}" pid="23" name="MSIP_Label_48c50869-273e-4464-af5d-e422532270b5_ActionId">
    <vt:lpwstr>4e5a60ef-dc7f-481d-8f21-19fd5a3c05d7</vt:lpwstr>
  </property>
  <property fmtid="{D5CDD505-2E9C-101B-9397-08002B2CF9AE}" pid="24" name="MSIP_Label_48c50869-273e-4464-af5d-e422532270b5_ContentBits">
    <vt:lpwstr>0</vt:lpwstr>
  </property>
  <property fmtid="{D5CDD505-2E9C-101B-9397-08002B2CF9AE}" pid="25" name="MSIP_Label_48c50869-273e-4464-af5d-e422532270b5_Tag">
    <vt:lpwstr>10, 0, 1, 1</vt:lpwstr>
  </property>
</Properties>
</file>